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dvanarelli\Documents\"/>
    </mc:Choice>
  </mc:AlternateContent>
  <xr:revisionPtr revIDLastSave="0" documentId="8_{932D22ED-BA3E-4457-9159-2B3D50ADA640}" xr6:coauthVersionLast="45" xr6:coauthVersionMax="45" xr10:uidLastSave="{00000000-0000-0000-0000-000000000000}"/>
  <bookViews>
    <workbookView xWindow="-120" yWindow="-120" windowWidth="19440" windowHeight="15000"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362" i="1" l="1"/>
  <c r="Q362" i="1" s="1"/>
  <c r="L362" i="1"/>
  <c r="M362" i="1" s="1"/>
  <c r="P361" i="1"/>
  <c r="Q361" i="1" s="1"/>
  <c r="L361" i="1"/>
  <c r="M361" i="1" s="1"/>
  <c r="P360" i="1"/>
  <c r="Q360" i="1" s="1"/>
  <c r="M360" i="1"/>
  <c r="L360" i="1"/>
  <c r="P359" i="1"/>
  <c r="Q359" i="1" s="1"/>
  <c r="M359" i="1"/>
  <c r="L359" i="1"/>
  <c r="P358" i="1"/>
  <c r="Q358" i="1" s="1"/>
  <c r="L358" i="1"/>
  <c r="M358" i="1" s="1"/>
  <c r="P357" i="1"/>
  <c r="Q357" i="1" s="1"/>
  <c r="L357" i="1"/>
  <c r="M357" i="1" s="1"/>
  <c r="P356" i="1"/>
  <c r="Q356" i="1" s="1"/>
  <c r="M356" i="1"/>
  <c r="L356" i="1"/>
  <c r="P355" i="1"/>
  <c r="Q355" i="1" s="1"/>
  <c r="L355" i="1"/>
  <c r="M355" i="1" s="1"/>
  <c r="P354" i="1"/>
  <c r="Q354" i="1" s="1"/>
  <c r="L354" i="1"/>
  <c r="M354" i="1" s="1"/>
  <c r="P353" i="1"/>
  <c r="Q353" i="1" s="1"/>
  <c r="M353" i="1"/>
  <c r="L353" i="1"/>
  <c r="P352" i="1"/>
  <c r="Q352" i="1" s="1"/>
  <c r="M352" i="1"/>
  <c r="L352" i="1"/>
  <c r="P351" i="1"/>
  <c r="Q351" i="1" s="1"/>
  <c r="L351" i="1"/>
  <c r="M351" i="1" s="1"/>
  <c r="P350" i="1"/>
  <c r="Q350" i="1" s="1"/>
  <c r="L350" i="1"/>
  <c r="M350" i="1" s="1"/>
  <c r="P349" i="1"/>
  <c r="Q349" i="1" s="1"/>
  <c r="M349" i="1"/>
  <c r="L349" i="1"/>
  <c r="P348" i="1"/>
  <c r="Q348" i="1" s="1"/>
  <c r="M348" i="1"/>
  <c r="L348" i="1"/>
  <c r="P347" i="1"/>
  <c r="Q347" i="1" s="1"/>
  <c r="L347" i="1"/>
  <c r="M347" i="1" s="1"/>
  <c r="P346" i="1"/>
  <c r="Q346" i="1" s="1"/>
  <c r="L346" i="1"/>
  <c r="M346" i="1" s="1"/>
  <c r="P345" i="1"/>
  <c r="Q345" i="1" s="1"/>
  <c r="M345" i="1"/>
  <c r="L345" i="1"/>
  <c r="P344" i="1"/>
  <c r="Q344" i="1" s="1"/>
  <c r="M344" i="1"/>
  <c r="L344" i="1"/>
  <c r="P343" i="1"/>
  <c r="Q343" i="1" s="1"/>
  <c r="M343" i="1"/>
  <c r="L343" i="1"/>
  <c r="P342" i="1"/>
  <c r="Q342" i="1" s="1"/>
  <c r="L342" i="1"/>
  <c r="M342" i="1" s="1"/>
  <c r="P341" i="1"/>
  <c r="Q341" i="1" s="1"/>
  <c r="M341" i="1"/>
  <c r="L341" i="1"/>
  <c r="P340" i="1"/>
  <c r="Q340" i="1" s="1"/>
  <c r="M340" i="1"/>
  <c r="L340" i="1"/>
  <c r="P339" i="1"/>
  <c r="Q339" i="1" s="1"/>
  <c r="L339" i="1"/>
  <c r="M339" i="1" s="1"/>
  <c r="P338" i="1"/>
  <c r="Q338" i="1" s="1"/>
  <c r="L338" i="1"/>
  <c r="M338" i="1" s="1"/>
  <c r="P337" i="1"/>
  <c r="Q337" i="1" s="1"/>
  <c r="M337" i="1"/>
  <c r="L337" i="1"/>
  <c r="P336" i="1"/>
  <c r="Q336" i="1" s="1"/>
  <c r="M336" i="1"/>
  <c r="L336" i="1"/>
  <c r="P335" i="1"/>
  <c r="Q335" i="1" s="1"/>
  <c r="L335" i="1"/>
  <c r="M335" i="1" s="1"/>
  <c r="P334" i="1"/>
  <c r="Q334" i="1" s="1"/>
  <c r="L334" i="1"/>
  <c r="M334" i="1" s="1"/>
  <c r="P333" i="1"/>
  <c r="Q333" i="1" s="1"/>
  <c r="M333" i="1"/>
  <c r="L333" i="1"/>
  <c r="P332" i="1"/>
  <c r="Q332" i="1" s="1"/>
  <c r="M332" i="1"/>
  <c r="L332" i="1"/>
  <c r="P331" i="1"/>
  <c r="Q331" i="1" s="1"/>
  <c r="M331" i="1"/>
  <c r="L331" i="1"/>
  <c r="P330" i="1"/>
  <c r="Q330" i="1" s="1"/>
  <c r="L330" i="1"/>
  <c r="M330" i="1" s="1"/>
  <c r="P329" i="1"/>
  <c r="Q329" i="1" s="1"/>
  <c r="M329" i="1"/>
  <c r="L329" i="1"/>
  <c r="P328" i="1"/>
  <c r="Q328" i="1" s="1"/>
  <c r="M328" i="1"/>
  <c r="L328" i="1"/>
  <c r="P327" i="1"/>
  <c r="Q327" i="1" s="1"/>
  <c r="M327" i="1"/>
  <c r="L327" i="1"/>
  <c r="P326" i="1"/>
  <c r="Q326" i="1" s="1"/>
  <c r="L326" i="1"/>
  <c r="M326" i="1" s="1"/>
  <c r="P325" i="1"/>
  <c r="Q325" i="1" s="1"/>
  <c r="M325" i="1"/>
  <c r="L325" i="1"/>
  <c r="P324" i="1"/>
  <c r="Q324" i="1" s="1"/>
  <c r="M324" i="1"/>
  <c r="L324" i="1"/>
  <c r="P323" i="1"/>
  <c r="Q323" i="1" s="1"/>
  <c r="L323" i="1"/>
  <c r="M323" i="1" s="1"/>
  <c r="P322" i="1"/>
  <c r="Q322" i="1" s="1"/>
  <c r="L322" i="1"/>
  <c r="M322" i="1" s="1"/>
  <c r="P321" i="1"/>
  <c r="Q321" i="1" s="1"/>
  <c r="M321" i="1"/>
  <c r="L321" i="1"/>
  <c r="P320" i="1"/>
  <c r="Q320" i="1" s="1"/>
  <c r="M320" i="1"/>
  <c r="L320" i="1"/>
  <c r="P319" i="1"/>
  <c r="Q319" i="1" s="1"/>
  <c r="L319" i="1"/>
  <c r="M319" i="1" s="1"/>
  <c r="P318" i="1"/>
  <c r="Q318" i="1" s="1"/>
  <c r="L318" i="1"/>
  <c r="M318" i="1" s="1"/>
  <c r="P317" i="1"/>
  <c r="Q317" i="1" s="1"/>
  <c r="M317" i="1"/>
  <c r="L317" i="1"/>
  <c r="P316" i="1"/>
  <c r="Q316" i="1" s="1"/>
  <c r="M316" i="1"/>
  <c r="L316" i="1"/>
  <c r="P315" i="1"/>
  <c r="Q315" i="1" s="1"/>
  <c r="M315" i="1"/>
  <c r="L315" i="1"/>
  <c r="P314" i="1"/>
  <c r="Q314" i="1" s="1"/>
  <c r="L314" i="1"/>
  <c r="M314" i="1" s="1"/>
  <c r="P313" i="1"/>
  <c r="Q313" i="1" s="1"/>
  <c r="M313" i="1"/>
  <c r="L313" i="1"/>
  <c r="P312" i="1"/>
  <c r="Q312" i="1" s="1"/>
  <c r="M312" i="1"/>
  <c r="L312" i="1"/>
  <c r="P311" i="1"/>
  <c r="Q311" i="1" s="1"/>
  <c r="M311" i="1"/>
  <c r="L311" i="1"/>
  <c r="P310" i="1"/>
  <c r="Q310" i="1" s="1"/>
  <c r="L310" i="1"/>
  <c r="M310" i="1" s="1"/>
  <c r="P309" i="1"/>
  <c r="Q309" i="1" s="1"/>
  <c r="M309" i="1"/>
  <c r="L309" i="1"/>
  <c r="P308" i="1"/>
  <c r="Q308" i="1" s="1"/>
  <c r="M308" i="1"/>
  <c r="L308" i="1"/>
  <c r="P307" i="1"/>
  <c r="Q307" i="1" s="1"/>
  <c r="L307" i="1"/>
  <c r="M307" i="1" s="1"/>
  <c r="P306" i="1"/>
  <c r="Q306" i="1" s="1"/>
  <c r="L306" i="1"/>
  <c r="M306" i="1" s="1"/>
  <c r="P305" i="1"/>
  <c r="Q305" i="1" s="1"/>
  <c r="L305" i="1"/>
  <c r="M305" i="1" s="1"/>
  <c r="P304" i="1"/>
  <c r="Q304" i="1" s="1"/>
  <c r="M304" i="1"/>
  <c r="L304" i="1"/>
  <c r="P303" i="1"/>
  <c r="Q303" i="1" s="1"/>
  <c r="M303" i="1"/>
  <c r="L303" i="1"/>
  <c r="P302" i="1"/>
  <c r="Q302" i="1" s="1"/>
  <c r="L302" i="1"/>
  <c r="M302" i="1" s="1"/>
  <c r="P301" i="1"/>
  <c r="Q301" i="1" s="1"/>
  <c r="L301" i="1"/>
  <c r="M301" i="1" s="1"/>
  <c r="P300" i="1"/>
  <c r="Q300" i="1" s="1"/>
  <c r="M300" i="1"/>
  <c r="L300" i="1"/>
  <c r="P299" i="1"/>
  <c r="Q299" i="1" s="1"/>
  <c r="L299" i="1"/>
  <c r="M299" i="1" s="1"/>
  <c r="P298" i="1"/>
  <c r="Q298" i="1" s="1"/>
  <c r="L298" i="1"/>
  <c r="M298" i="1" s="1"/>
  <c r="P297" i="1"/>
  <c r="Q297" i="1" s="1"/>
  <c r="L297" i="1"/>
  <c r="M297" i="1" s="1"/>
  <c r="P296" i="1"/>
  <c r="Q296" i="1" s="1"/>
  <c r="M296" i="1"/>
  <c r="L296" i="1"/>
  <c r="P295" i="1"/>
  <c r="Q295" i="1" s="1"/>
  <c r="M295" i="1"/>
  <c r="L295" i="1"/>
  <c r="P294" i="1"/>
  <c r="Q294" i="1" s="1"/>
  <c r="L294" i="1"/>
  <c r="M294" i="1" s="1"/>
  <c r="P293" i="1"/>
  <c r="Q293" i="1" s="1"/>
  <c r="L293" i="1"/>
  <c r="M293" i="1" s="1"/>
  <c r="P292" i="1"/>
  <c r="Q292" i="1" s="1"/>
  <c r="M292" i="1"/>
  <c r="L292" i="1"/>
  <c r="P291" i="1"/>
  <c r="Q291" i="1" s="1"/>
  <c r="L291" i="1"/>
  <c r="M291" i="1" s="1"/>
  <c r="P290" i="1"/>
  <c r="Q290" i="1" s="1"/>
  <c r="L290" i="1"/>
  <c r="M290" i="1" s="1"/>
  <c r="P289" i="1"/>
  <c r="Q289" i="1" s="1"/>
  <c r="L289" i="1"/>
  <c r="M289" i="1" s="1"/>
  <c r="P288" i="1"/>
  <c r="Q288" i="1" s="1"/>
  <c r="M288" i="1"/>
  <c r="L288" i="1"/>
  <c r="P287" i="1"/>
  <c r="Q287" i="1" s="1"/>
  <c r="M287" i="1"/>
  <c r="L287" i="1"/>
  <c r="P286" i="1"/>
  <c r="Q286" i="1" s="1"/>
  <c r="L286" i="1"/>
  <c r="M286" i="1" s="1"/>
  <c r="P285" i="1"/>
  <c r="Q285" i="1" s="1"/>
  <c r="L285" i="1"/>
  <c r="M285" i="1" s="1"/>
  <c r="P284" i="1"/>
  <c r="Q284" i="1" s="1"/>
  <c r="M284" i="1"/>
  <c r="L284" i="1"/>
  <c r="P283" i="1"/>
  <c r="Q283" i="1" s="1"/>
  <c r="L283" i="1"/>
  <c r="M283" i="1" s="1"/>
  <c r="P282" i="1"/>
  <c r="Q282" i="1" s="1"/>
  <c r="L282" i="1"/>
  <c r="M282" i="1" s="1"/>
  <c r="P281" i="1"/>
  <c r="Q281" i="1" s="1"/>
  <c r="L281" i="1"/>
  <c r="M281" i="1" s="1"/>
  <c r="P280" i="1"/>
  <c r="Q280" i="1" s="1"/>
  <c r="M280" i="1"/>
  <c r="L280" i="1"/>
  <c r="P279" i="1"/>
  <c r="Q279" i="1" s="1"/>
  <c r="M279" i="1"/>
  <c r="L279" i="1"/>
  <c r="P278" i="1"/>
  <c r="Q278" i="1" s="1"/>
  <c r="L278" i="1"/>
  <c r="M278" i="1" s="1"/>
  <c r="Q277" i="1"/>
  <c r="P277" i="1"/>
  <c r="L277" i="1"/>
  <c r="M277" i="1" s="1"/>
  <c r="Q276" i="1"/>
  <c r="P276" i="1"/>
  <c r="L276" i="1"/>
  <c r="M276" i="1" s="1"/>
  <c r="Q275" i="1"/>
  <c r="P275" i="1"/>
  <c r="L275" i="1"/>
  <c r="M275" i="1" s="1"/>
  <c r="Q274" i="1"/>
  <c r="P274" i="1"/>
  <c r="L274" i="1"/>
  <c r="M274" i="1" s="1"/>
  <c r="Q273" i="1"/>
  <c r="P273" i="1"/>
  <c r="L273" i="1"/>
  <c r="M273" i="1" s="1"/>
  <c r="Q272" i="1"/>
  <c r="P272" i="1"/>
  <c r="L272" i="1"/>
  <c r="M272" i="1" s="1"/>
  <c r="Q271" i="1"/>
  <c r="P271" i="1"/>
  <c r="L271" i="1"/>
  <c r="M271" i="1" s="1"/>
  <c r="Q270" i="1"/>
  <c r="P270" i="1"/>
  <c r="L270" i="1"/>
  <c r="M270" i="1" s="1"/>
  <c r="Q269" i="1"/>
  <c r="P269" i="1"/>
  <c r="L269" i="1"/>
  <c r="M269" i="1" s="1"/>
  <c r="Q268" i="1"/>
  <c r="P268" i="1"/>
  <c r="L268" i="1"/>
  <c r="M268" i="1" s="1"/>
  <c r="Q267" i="1"/>
  <c r="P267" i="1"/>
  <c r="L267" i="1"/>
  <c r="M267" i="1" s="1"/>
  <c r="Q266" i="1"/>
  <c r="P266" i="1"/>
  <c r="L266" i="1"/>
  <c r="M266" i="1" s="1"/>
  <c r="Q265" i="1"/>
  <c r="P265" i="1"/>
  <c r="L265" i="1"/>
  <c r="M265" i="1" s="1"/>
  <c r="Q264" i="1"/>
  <c r="P264" i="1"/>
  <c r="L264" i="1"/>
  <c r="M264" i="1" s="1"/>
  <c r="Q263" i="1"/>
  <c r="P263" i="1"/>
  <c r="L263" i="1"/>
  <c r="M263" i="1" s="1"/>
  <c r="Q262" i="1"/>
  <c r="P262" i="1"/>
  <c r="L262" i="1"/>
  <c r="M262" i="1" s="1"/>
  <c r="Q261" i="1"/>
  <c r="P261" i="1"/>
  <c r="L261" i="1"/>
  <c r="M261" i="1" s="1"/>
  <c r="Q260" i="1"/>
  <c r="P260" i="1"/>
  <c r="L260" i="1"/>
  <c r="M260" i="1" s="1"/>
  <c r="Q259" i="1"/>
  <c r="P259" i="1"/>
  <c r="L259" i="1"/>
  <c r="M259" i="1" s="1"/>
  <c r="Q258" i="1"/>
  <c r="P258" i="1"/>
  <c r="L258" i="1"/>
  <c r="M258" i="1" s="1"/>
  <c r="Q257" i="1"/>
  <c r="P257" i="1"/>
  <c r="L257" i="1"/>
  <c r="M257" i="1" s="1"/>
  <c r="Q256" i="1"/>
  <c r="P256" i="1"/>
  <c r="L256" i="1"/>
  <c r="M256" i="1" s="1"/>
  <c r="Q255" i="1"/>
  <c r="P255" i="1"/>
  <c r="L255" i="1"/>
  <c r="M255" i="1" s="1"/>
  <c r="Q254" i="1"/>
  <c r="P254" i="1"/>
  <c r="L254" i="1"/>
  <c r="M254" i="1" s="1"/>
  <c r="Q253" i="1"/>
  <c r="P253" i="1"/>
  <c r="L253" i="1"/>
  <c r="M253" i="1" s="1"/>
  <c r="Q252" i="1"/>
  <c r="P252" i="1"/>
  <c r="L252" i="1"/>
  <c r="M252" i="1" s="1"/>
  <c r="Q251" i="1"/>
  <c r="P251" i="1"/>
  <c r="L251" i="1"/>
  <c r="M251" i="1" s="1"/>
  <c r="Q250" i="1"/>
  <c r="P250" i="1"/>
  <c r="L250" i="1"/>
  <c r="M250" i="1" s="1"/>
  <c r="Q249" i="1"/>
  <c r="P249" i="1"/>
  <c r="L249" i="1"/>
  <c r="M249" i="1" s="1"/>
  <c r="Q248" i="1"/>
  <c r="P248" i="1"/>
  <c r="L248" i="1"/>
  <c r="M248" i="1" s="1"/>
  <c r="Q247" i="1"/>
  <c r="P247" i="1"/>
  <c r="L247" i="1"/>
  <c r="M247" i="1" s="1"/>
  <c r="Q246" i="1"/>
  <c r="P246" i="1"/>
  <c r="L246" i="1"/>
  <c r="M246" i="1" s="1"/>
  <c r="Q245" i="1"/>
  <c r="P245" i="1"/>
  <c r="L245" i="1"/>
  <c r="M245" i="1" s="1"/>
  <c r="Q244" i="1"/>
  <c r="P244" i="1"/>
  <c r="L244" i="1"/>
  <c r="M244" i="1" s="1"/>
  <c r="Q243" i="1"/>
  <c r="P243" i="1"/>
  <c r="L243" i="1"/>
  <c r="M243" i="1" s="1"/>
  <c r="Q242" i="1"/>
  <c r="P242" i="1"/>
  <c r="L242" i="1"/>
  <c r="M242" i="1" s="1"/>
  <c r="Q241" i="1"/>
  <c r="P241" i="1"/>
  <c r="L241" i="1"/>
  <c r="M241" i="1" s="1"/>
  <c r="Q240" i="1"/>
  <c r="P240" i="1"/>
  <c r="L240" i="1"/>
  <c r="M240" i="1" s="1"/>
  <c r="Q239" i="1"/>
  <c r="P239" i="1"/>
  <c r="L239" i="1"/>
  <c r="M239" i="1" s="1"/>
  <c r="Q238" i="1"/>
  <c r="P238" i="1"/>
  <c r="L238" i="1"/>
  <c r="M238" i="1" s="1"/>
  <c r="Q237" i="1"/>
  <c r="P237" i="1"/>
  <c r="L237" i="1"/>
  <c r="M237" i="1" s="1"/>
  <c r="Q236" i="1"/>
  <c r="P236" i="1"/>
  <c r="L236" i="1"/>
  <c r="M236" i="1" s="1"/>
  <c r="Q235" i="1"/>
  <c r="P235" i="1"/>
  <c r="L235" i="1"/>
  <c r="M235" i="1" s="1"/>
  <c r="Q234" i="1"/>
  <c r="P234" i="1"/>
  <c r="L234" i="1"/>
  <c r="M234" i="1" s="1"/>
  <c r="Q233" i="1"/>
  <c r="P233" i="1"/>
  <c r="L233" i="1"/>
  <c r="M233" i="1" s="1"/>
  <c r="Q232" i="1"/>
  <c r="P232" i="1"/>
  <c r="L232" i="1"/>
  <c r="M232" i="1" s="1"/>
  <c r="Q231" i="1"/>
  <c r="P231" i="1"/>
  <c r="L231" i="1"/>
  <c r="M231" i="1" s="1"/>
  <c r="Q230" i="1"/>
  <c r="P230" i="1"/>
  <c r="L230" i="1"/>
  <c r="M230" i="1" s="1"/>
  <c r="Q229" i="1"/>
  <c r="P229" i="1"/>
  <c r="L229" i="1"/>
  <c r="M229" i="1" s="1"/>
  <c r="Q228" i="1"/>
  <c r="P228" i="1"/>
  <c r="L228" i="1"/>
  <c r="M228" i="1" s="1"/>
  <c r="Q227" i="1"/>
  <c r="P227" i="1"/>
  <c r="L227" i="1"/>
  <c r="M227" i="1" s="1"/>
  <c r="Q226" i="1"/>
  <c r="P226" i="1"/>
  <c r="L226" i="1"/>
  <c r="M226" i="1" s="1"/>
  <c r="Q225" i="1"/>
  <c r="P225" i="1"/>
  <c r="L225" i="1"/>
  <c r="M225" i="1" s="1"/>
  <c r="Q224" i="1"/>
  <c r="P224" i="1"/>
  <c r="L224" i="1"/>
  <c r="M224" i="1" s="1"/>
  <c r="Q223" i="1"/>
  <c r="P223" i="1"/>
  <c r="L223" i="1"/>
  <c r="M223" i="1" s="1"/>
  <c r="Q222" i="1"/>
  <c r="P222" i="1"/>
  <c r="L222" i="1"/>
  <c r="M222" i="1" s="1"/>
  <c r="Q221" i="1"/>
  <c r="P221" i="1"/>
  <c r="L221" i="1"/>
  <c r="M221" i="1" s="1"/>
  <c r="Q220" i="1"/>
  <c r="P220" i="1"/>
  <c r="L220" i="1"/>
  <c r="M220" i="1" s="1"/>
  <c r="Q219" i="1"/>
  <c r="P219" i="1"/>
  <c r="L219" i="1"/>
  <c r="M219" i="1" s="1"/>
  <c r="Q218" i="1"/>
  <c r="P218" i="1"/>
  <c r="L218" i="1"/>
  <c r="M218" i="1" s="1"/>
  <c r="Q217" i="1"/>
  <c r="P217" i="1"/>
  <c r="L217" i="1"/>
  <c r="M217" i="1" s="1"/>
  <c r="Q216" i="1"/>
  <c r="P216" i="1"/>
  <c r="L216" i="1"/>
  <c r="M216" i="1" s="1"/>
  <c r="Q215" i="1"/>
  <c r="P215" i="1"/>
  <c r="L215" i="1"/>
  <c r="M215" i="1" s="1"/>
  <c r="Q214" i="1"/>
  <c r="P214" i="1"/>
  <c r="M214" i="1"/>
  <c r="L214" i="1"/>
  <c r="Q213" i="1"/>
  <c r="P213" i="1"/>
  <c r="M213" i="1"/>
  <c r="L213" i="1"/>
  <c r="Q212" i="1"/>
  <c r="P212" i="1"/>
  <c r="M212" i="1"/>
  <c r="L212" i="1"/>
  <c r="Q211" i="1"/>
  <c r="P211" i="1"/>
  <c r="M211" i="1"/>
  <c r="L211" i="1"/>
  <c r="Q210" i="1"/>
  <c r="P210" i="1"/>
  <c r="M210" i="1"/>
  <c r="L210" i="1"/>
  <c r="Q209" i="1"/>
  <c r="P209" i="1"/>
  <c r="M209" i="1"/>
  <c r="L209" i="1"/>
  <c r="Q208" i="1"/>
  <c r="P208" i="1"/>
  <c r="M208" i="1"/>
  <c r="L208" i="1"/>
  <c r="Q207" i="1"/>
  <c r="P207" i="1"/>
  <c r="M207" i="1"/>
  <c r="L207" i="1"/>
  <c r="Q206" i="1"/>
  <c r="P206" i="1"/>
  <c r="M206" i="1"/>
  <c r="L206" i="1"/>
  <c r="Q205" i="1"/>
  <c r="P205" i="1"/>
  <c r="M205" i="1"/>
  <c r="L205" i="1"/>
  <c r="Q204" i="1"/>
  <c r="P204" i="1"/>
  <c r="M204" i="1"/>
  <c r="L204" i="1"/>
  <c r="Q203" i="1"/>
  <c r="P203" i="1"/>
  <c r="M203" i="1"/>
  <c r="L203" i="1"/>
  <c r="Q202" i="1"/>
  <c r="P202" i="1"/>
  <c r="M202" i="1"/>
  <c r="L202" i="1"/>
  <c r="Q201" i="1"/>
  <c r="P201" i="1"/>
  <c r="M201" i="1"/>
  <c r="L201" i="1"/>
  <c r="Q200" i="1"/>
  <c r="P200" i="1"/>
  <c r="M200" i="1"/>
  <c r="L200" i="1"/>
  <c r="Q199" i="1"/>
  <c r="P199" i="1"/>
  <c r="M199" i="1"/>
  <c r="L199" i="1"/>
  <c r="Q198" i="1"/>
  <c r="P198" i="1"/>
  <c r="M198" i="1"/>
  <c r="L198" i="1"/>
  <c r="Q197" i="1"/>
  <c r="P197" i="1"/>
  <c r="M197" i="1"/>
  <c r="L197" i="1"/>
  <c r="Q196" i="1"/>
  <c r="P196" i="1"/>
  <c r="M196" i="1"/>
  <c r="L196" i="1"/>
  <c r="Q195" i="1"/>
  <c r="P195" i="1"/>
  <c r="M195" i="1"/>
  <c r="L195" i="1"/>
  <c r="Q194" i="1"/>
  <c r="P194" i="1"/>
  <c r="M194" i="1"/>
  <c r="L194" i="1"/>
  <c r="Q193" i="1"/>
  <c r="P193" i="1"/>
  <c r="M193" i="1"/>
  <c r="L193" i="1"/>
  <c r="Q192" i="1"/>
  <c r="P192" i="1"/>
  <c r="M192" i="1"/>
  <c r="L192" i="1"/>
  <c r="Q191" i="1"/>
  <c r="P191" i="1"/>
  <c r="M191" i="1"/>
  <c r="L191" i="1"/>
  <c r="Q190" i="1"/>
  <c r="P190" i="1"/>
  <c r="M190" i="1"/>
  <c r="L190" i="1"/>
  <c r="Q189" i="1"/>
  <c r="P189" i="1"/>
  <c r="M189" i="1"/>
  <c r="L189" i="1"/>
  <c r="Q188" i="1"/>
  <c r="P188" i="1"/>
  <c r="M188" i="1"/>
  <c r="L188" i="1"/>
  <c r="Q187" i="1"/>
  <c r="P187" i="1"/>
  <c r="M187" i="1"/>
  <c r="L187" i="1"/>
  <c r="Q186" i="1"/>
  <c r="P186" i="1"/>
  <c r="M186" i="1"/>
  <c r="L186" i="1"/>
  <c r="Q185" i="1"/>
  <c r="P185" i="1"/>
  <c r="M185" i="1"/>
  <c r="L185" i="1"/>
  <c r="Q184" i="1"/>
  <c r="P184" i="1"/>
  <c r="M184" i="1"/>
  <c r="L184" i="1"/>
  <c r="Q183" i="1"/>
  <c r="P183" i="1"/>
  <c r="M183" i="1"/>
  <c r="L183" i="1"/>
  <c r="Q182" i="1"/>
  <c r="P182" i="1"/>
  <c r="M182" i="1"/>
  <c r="L182" i="1"/>
  <c r="Q181" i="1"/>
  <c r="P181" i="1"/>
  <c r="M181" i="1"/>
  <c r="L181" i="1"/>
  <c r="Q180" i="1"/>
  <c r="P180" i="1"/>
  <c r="M180" i="1"/>
  <c r="L180" i="1"/>
  <c r="Q179" i="1"/>
  <c r="P179" i="1"/>
  <c r="M179" i="1"/>
  <c r="L179" i="1"/>
  <c r="Q178" i="1"/>
  <c r="P178" i="1"/>
  <c r="M178" i="1"/>
  <c r="L178" i="1"/>
  <c r="Q177" i="1"/>
  <c r="P177" i="1"/>
  <c r="M177" i="1"/>
  <c r="L177" i="1"/>
  <c r="Q176" i="1"/>
  <c r="P176" i="1"/>
  <c r="M176" i="1"/>
  <c r="L176" i="1"/>
  <c r="Q175" i="1"/>
  <c r="P175" i="1"/>
  <c r="M175" i="1"/>
  <c r="L175" i="1"/>
  <c r="Q174" i="1"/>
  <c r="P174" i="1"/>
  <c r="M174" i="1"/>
  <c r="L174" i="1"/>
  <c r="Q173" i="1"/>
  <c r="P173" i="1"/>
  <c r="M173" i="1"/>
  <c r="L173" i="1"/>
  <c r="Q172" i="1"/>
  <c r="P172" i="1"/>
  <c r="M172" i="1"/>
  <c r="L172" i="1"/>
  <c r="Q171" i="1"/>
  <c r="P171" i="1"/>
  <c r="M171" i="1"/>
  <c r="L171" i="1"/>
  <c r="Q170" i="1"/>
  <c r="P170" i="1"/>
  <c r="M170" i="1"/>
  <c r="L170" i="1"/>
  <c r="Q169" i="1"/>
  <c r="P169" i="1"/>
  <c r="M169" i="1"/>
  <c r="L169" i="1"/>
  <c r="Q168" i="1"/>
  <c r="P168" i="1"/>
  <c r="M168" i="1"/>
  <c r="L168" i="1"/>
  <c r="Q167" i="1"/>
  <c r="P167" i="1"/>
  <c r="M167" i="1"/>
  <c r="L167" i="1"/>
  <c r="P166" i="1"/>
  <c r="Q166" i="1" s="1"/>
  <c r="M166" i="1"/>
  <c r="L166" i="1"/>
  <c r="P165" i="1"/>
  <c r="Q165" i="1" s="1"/>
  <c r="M165" i="1"/>
  <c r="L165" i="1"/>
  <c r="P164" i="1"/>
  <c r="Q164" i="1" s="1"/>
  <c r="M164" i="1"/>
  <c r="L164" i="1"/>
  <c r="P163" i="1"/>
  <c r="Q163" i="1" s="1"/>
  <c r="M163" i="1"/>
  <c r="L163" i="1"/>
  <c r="P162" i="1"/>
  <c r="Q162" i="1" s="1"/>
  <c r="M162" i="1"/>
  <c r="L162" i="1"/>
  <c r="P161" i="1"/>
  <c r="Q161" i="1" s="1"/>
  <c r="M161" i="1"/>
  <c r="L161" i="1"/>
  <c r="P160" i="1"/>
  <c r="Q160" i="1" s="1"/>
  <c r="M160" i="1"/>
  <c r="L160" i="1"/>
  <c r="P159" i="1"/>
  <c r="Q159" i="1" s="1"/>
  <c r="M159" i="1"/>
  <c r="L159" i="1"/>
  <c r="P158" i="1"/>
  <c r="Q158" i="1" s="1"/>
  <c r="M158" i="1"/>
  <c r="L158" i="1"/>
  <c r="P157" i="1"/>
  <c r="Q157" i="1" s="1"/>
  <c r="M157" i="1"/>
  <c r="L157" i="1"/>
  <c r="P156" i="1"/>
  <c r="Q156" i="1" s="1"/>
  <c r="M156" i="1"/>
  <c r="L156" i="1"/>
  <c r="P155" i="1"/>
  <c r="Q155" i="1" s="1"/>
  <c r="M155" i="1"/>
  <c r="L155" i="1"/>
  <c r="P154" i="1"/>
  <c r="Q154" i="1" s="1"/>
  <c r="M154" i="1"/>
  <c r="L154" i="1"/>
  <c r="P153" i="1"/>
  <c r="Q153" i="1" s="1"/>
  <c r="M153" i="1"/>
  <c r="L153" i="1"/>
  <c r="P152" i="1"/>
  <c r="Q152" i="1" s="1"/>
  <c r="M152" i="1"/>
  <c r="L152" i="1"/>
  <c r="P151" i="1"/>
  <c r="Q151" i="1" s="1"/>
  <c r="M151" i="1"/>
  <c r="L151" i="1"/>
  <c r="P150" i="1"/>
  <c r="Q150" i="1" s="1"/>
  <c r="M150" i="1"/>
  <c r="L150" i="1"/>
  <c r="P149" i="1"/>
  <c r="Q149" i="1" s="1"/>
  <c r="M149" i="1"/>
  <c r="L149" i="1"/>
  <c r="P148" i="1"/>
  <c r="Q148" i="1" s="1"/>
  <c r="M148" i="1"/>
  <c r="L148" i="1"/>
  <c r="P147" i="1"/>
  <c r="Q147" i="1" s="1"/>
  <c r="M147" i="1"/>
  <c r="L147" i="1"/>
  <c r="P146" i="1"/>
  <c r="Q146" i="1" s="1"/>
  <c r="M146" i="1"/>
  <c r="L146" i="1"/>
  <c r="P145" i="1"/>
  <c r="Q145" i="1" s="1"/>
  <c r="M145" i="1"/>
  <c r="L145" i="1"/>
  <c r="P144" i="1"/>
  <c r="Q144" i="1" s="1"/>
  <c r="M144" i="1"/>
  <c r="L144" i="1"/>
  <c r="P143" i="1"/>
  <c r="Q143" i="1" s="1"/>
  <c r="M143" i="1"/>
  <c r="L143" i="1"/>
  <c r="P142" i="1"/>
  <c r="Q142" i="1" s="1"/>
  <c r="M142" i="1"/>
  <c r="L142" i="1"/>
  <c r="P141" i="1"/>
  <c r="Q141" i="1" s="1"/>
  <c r="M141" i="1"/>
  <c r="L141" i="1"/>
  <c r="P140" i="1"/>
  <c r="Q140" i="1" s="1"/>
  <c r="M140" i="1"/>
  <c r="L140" i="1"/>
  <c r="P139" i="1"/>
  <c r="Q139" i="1" s="1"/>
  <c r="M139" i="1"/>
  <c r="L139" i="1"/>
  <c r="P138" i="1"/>
  <c r="Q138" i="1" s="1"/>
  <c r="M138" i="1"/>
  <c r="L138" i="1"/>
  <c r="P137" i="1"/>
  <c r="Q137" i="1" s="1"/>
  <c r="M137" i="1"/>
  <c r="L137" i="1"/>
  <c r="P136" i="1"/>
  <c r="Q136" i="1" s="1"/>
  <c r="M136" i="1"/>
  <c r="L136" i="1"/>
  <c r="P135" i="1"/>
  <c r="Q135" i="1" s="1"/>
  <c r="M135" i="1"/>
  <c r="L135" i="1"/>
  <c r="P134" i="1"/>
  <c r="Q134" i="1" s="1"/>
  <c r="M134" i="1"/>
  <c r="L134" i="1"/>
  <c r="P133" i="1"/>
  <c r="Q133" i="1" s="1"/>
  <c r="M133" i="1"/>
  <c r="L133" i="1"/>
  <c r="P132" i="1"/>
  <c r="Q132" i="1" s="1"/>
  <c r="M132" i="1"/>
  <c r="L132" i="1"/>
  <c r="P131" i="1"/>
  <c r="Q131" i="1" s="1"/>
  <c r="M131" i="1"/>
  <c r="L131" i="1"/>
  <c r="P130" i="1"/>
  <c r="Q130" i="1" s="1"/>
  <c r="M130" i="1"/>
  <c r="L130" i="1"/>
  <c r="P129" i="1"/>
  <c r="Q129" i="1" s="1"/>
  <c r="M129" i="1"/>
  <c r="L129" i="1"/>
  <c r="P128" i="1"/>
  <c r="Q128" i="1" s="1"/>
  <c r="M128" i="1"/>
  <c r="L128" i="1"/>
  <c r="P127" i="1"/>
  <c r="Q127" i="1" s="1"/>
  <c r="M127" i="1"/>
  <c r="L127" i="1"/>
  <c r="P126" i="1"/>
  <c r="Q126" i="1" s="1"/>
  <c r="M126" i="1"/>
  <c r="L126" i="1"/>
  <c r="P125" i="1"/>
  <c r="Q125" i="1" s="1"/>
  <c r="M125" i="1"/>
  <c r="L125" i="1"/>
  <c r="P124" i="1"/>
  <c r="Q124" i="1" s="1"/>
  <c r="M124" i="1"/>
  <c r="L124" i="1"/>
  <c r="P123" i="1"/>
  <c r="Q123" i="1" s="1"/>
  <c r="M123" i="1"/>
  <c r="L123" i="1"/>
  <c r="P122" i="1"/>
  <c r="Q122" i="1" s="1"/>
  <c r="M122" i="1"/>
  <c r="L122" i="1"/>
  <c r="P121" i="1"/>
  <c r="Q121" i="1" s="1"/>
  <c r="M121" i="1"/>
  <c r="L121" i="1"/>
  <c r="P120" i="1"/>
  <c r="Q120" i="1" s="1"/>
  <c r="M120" i="1"/>
  <c r="L120" i="1"/>
  <c r="P119" i="1"/>
  <c r="Q119" i="1" s="1"/>
  <c r="M119" i="1"/>
  <c r="L119" i="1"/>
  <c r="P118" i="1"/>
  <c r="Q118" i="1" s="1"/>
  <c r="M118" i="1"/>
  <c r="L118" i="1"/>
  <c r="P117" i="1"/>
  <c r="Q117" i="1" s="1"/>
  <c r="M117" i="1"/>
  <c r="L117" i="1"/>
  <c r="P116" i="1"/>
  <c r="Q116" i="1" s="1"/>
  <c r="M116" i="1"/>
  <c r="L116" i="1"/>
  <c r="P115" i="1"/>
  <c r="Q115" i="1" s="1"/>
  <c r="M115" i="1"/>
  <c r="L115" i="1"/>
  <c r="P114" i="1"/>
  <c r="Q114" i="1" s="1"/>
  <c r="M114" i="1"/>
  <c r="L114" i="1"/>
  <c r="P113" i="1"/>
  <c r="Q113" i="1" s="1"/>
  <c r="M113" i="1"/>
  <c r="L113" i="1"/>
  <c r="P112" i="1"/>
  <c r="Q112" i="1" s="1"/>
  <c r="M112" i="1"/>
  <c r="L112" i="1"/>
  <c r="P111" i="1"/>
  <c r="Q111" i="1" s="1"/>
  <c r="M111" i="1"/>
  <c r="L111" i="1"/>
  <c r="P110" i="1"/>
  <c r="Q110" i="1" s="1"/>
  <c r="M110" i="1"/>
  <c r="L110" i="1"/>
  <c r="P109" i="1"/>
  <c r="Q109" i="1" s="1"/>
  <c r="M109" i="1"/>
  <c r="L109" i="1"/>
  <c r="P108" i="1"/>
  <c r="Q108" i="1" s="1"/>
  <c r="M108" i="1"/>
  <c r="L108" i="1"/>
  <c r="P107" i="1"/>
  <c r="Q107" i="1" s="1"/>
  <c r="M107" i="1"/>
  <c r="L107" i="1"/>
  <c r="P106" i="1"/>
  <c r="Q106" i="1" s="1"/>
  <c r="M106" i="1"/>
  <c r="L106" i="1"/>
  <c r="P105" i="1"/>
  <c r="Q105" i="1" s="1"/>
  <c r="M105" i="1"/>
  <c r="L105" i="1"/>
  <c r="P104" i="1"/>
  <c r="Q104" i="1" s="1"/>
  <c r="M104" i="1"/>
  <c r="L104" i="1"/>
  <c r="P103" i="1"/>
  <c r="Q103" i="1" s="1"/>
  <c r="M103" i="1"/>
  <c r="L103" i="1"/>
  <c r="P102" i="1"/>
  <c r="Q102" i="1" s="1"/>
  <c r="M102" i="1"/>
  <c r="L102" i="1"/>
  <c r="P101" i="1"/>
  <c r="Q101" i="1" s="1"/>
  <c r="M101" i="1"/>
  <c r="L101" i="1"/>
  <c r="P100" i="1"/>
  <c r="Q100" i="1" s="1"/>
  <c r="M100" i="1"/>
  <c r="L100" i="1"/>
  <c r="P99" i="1"/>
  <c r="Q99" i="1" s="1"/>
  <c r="M99" i="1"/>
  <c r="L99" i="1"/>
  <c r="P98" i="1"/>
  <c r="Q98" i="1" s="1"/>
  <c r="M98" i="1"/>
  <c r="L98" i="1"/>
  <c r="P97" i="1"/>
  <c r="Q97" i="1" s="1"/>
  <c r="M97" i="1"/>
  <c r="L97" i="1"/>
  <c r="P96" i="1"/>
  <c r="Q96" i="1" s="1"/>
  <c r="M96" i="1"/>
  <c r="L96" i="1"/>
  <c r="P95" i="1"/>
  <c r="Q95" i="1" s="1"/>
  <c r="M95" i="1"/>
  <c r="L95" i="1"/>
  <c r="P94" i="1"/>
  <c r="Q94" i="1" s="1"/>
  <c r="M94" i="1"/>
  <c r="L94" i="1"/>
  <c r="P93" i="1"/>
  <c r="Q93" i="1" s="1"/>
  <c r="M93" i="1"/>
  <c r="L93" i="1"/>
  <c r="P92" i="1"/>
  <c r="Q92" i="1" s="1"/>
  <c r="M92" i="1"/>
  <c r="L92" i="1"/>
  <c r="P91" i="1"/>
  <c r="Q91" i="1" s="1"/>
  <c r="M91" i="1"/>
  <c r="L91" i="1"/>
  <c r="P90" i="1"/>
  <c r="Q90" i="1" s="1"/>
  <c r="M90" i="1"/>
  <c r="L90" i="1"/>
  <c r="P89" i="1"/>
  <c r="Q89" i="1" s="1"/>
  <c r="M89" i="1"/>
  <c r="L89" i="1"/>
  <c r="P88" i="1"/>
  <c r="Q88" i="1" s="1"/>
  <c r="M88" i="1"/>
  <c r="L88" i="1"/>
  <c r="P87" i="1"/>
  <c r="Q87" i="1" s="1"/>
  <c r="M87" i="1"/>
  <c r="L87" i="1"/>
  <c r="P86" i="1"/>
  <c r="Q86" i="1" s="1"/>
  <c r="M86" i="1"/>
  <c r="L86" i="1"/>
  <c r="P85" i="1"/>
  <c r="Q85" i="1" s="1"/>
  <c r="M85" i="1"/>
  <c r="L85" i="1"/>
  <c r="P84" i="1"/>
  <c r="Q84" i="1" s="1"/>
  <c r="M84" i="1"/>
  <c r="L84" i="1"/>
  <c r="P83" i="1"/>
  <c r="Q83" i="1" s="1"/>
  <c r="M83" i="1"/>
  <c r="L83" i="1"/>
  <c r="P82" i="1"/>
  <c r="Q82" i="1" s="1"/>
  <c r="M82" i="1"/>
  <c r="L82" i="1"/>
  <c r="P81" i="1"/>
  <c r="Q81" i="1" s="1"/>
  <c r="M81" i="1"/>
  <c r="L81" i="1"/>
  <c r="P80" i="1"/>
  <c r="Q80" i="1" s="1"/>
  <c r="M80" i="1"/>
  <c r="L80" i="1"/>
  <c r="P79" i="1"/>
  <c r="Q79" i="1" s="1"/>
  <c r="M79" i="1"/>
  <c r="L79" i="1"/>
  <c r="P78" i="1"/>
  <c r="Q78" i="1" s="1"/>
  <c r="M78" i="1"/>
  <c r="L78" i="1"/>
  <c r="P77" i="1"/>
  <c r="Q77" i="1" s="1"/>
  <c r="M77" i="1"/>
  <c r="L77" i="1"/>
  <c r="P76" i="1"/>
  <c r="Q76" i="1" s="1"/>
  <c r="M76" i="1"/>
  <c r="L76" i="1"/>
  <c r="P75" i="1"/>
  <c r="Q75" i="1" s="1"/>
  <c r="M75" i="1"/>
  <c r="L75" i="1"/>
  <c r="P74" i="1"/>
  <c r="Q74" i="1" s="1"/>
  <c r="M74" i="1"/>
  <c r="L74" i="1"/>
  <c r="P73" i="1"/>
  <c r="Q73" i="1" s="1"/>
  <c r="M73" i="1"/>
  <c r="L73" i="1"/>
  <c r="P72" i="1"/>
  <c r="Q72" i="1" s="1"/>
  <c r="M72" i="1"/>
  <c r="L72" i="1"/>
  <c r="P71" i="1"/>
  <c r="Q71" i="1" s="1"/>
  <c r="M71" i="1"/>
  <c r="L71" i="1"/>
  <c r="P70" i="1"/>
  <c r="Q70" i="1" s="1"/>
  <c r="M70" i="1"/>
  <c r="L70" i="1"/>
  <c r="P69" i="1"/>
  <c r="Q69" i="1" s="1"/>
  <c r="M69" i="1"/>
  <c r="L69" i="1"/>
  <c r="P68" i="1"/>
  <c r="Q68" i="1" s="1"/>
  <c r="M68" i="1"/>
  <c r="L68" i="1"/>
  <c r="P67" i="1"/>
  <c r="Q67" i="1" s="1"/>
  <c r="M67" i="1"/>
  <c r="L67" i="1"/>
  <c r="P66" i="1"/>
  <c r="Q66" i="1" s="1"/>
  <c r="M66" i="1"/>
  <c r="L66" i="1"/>
  <c r="P65" i="1"/>
  <c r="Q65" i="1" s="1"/>
  <c r="M65" i="1"/>
  <c r="L65" i="1"/>
  <c r="P64" i="1"/>
  <c r="Q64" i="1" s="1"/>
  <c r="M64" i="1"/>
  <c r="L64" i="1"/>
  <c r="P63" i="1"/>
  <c r="Q63" i="1" s="1"/>
  <c r="M63" i="1"/>
  <c r="L63" i="1"/>
  <c r="P62" i="1"/>
  <c r="Q62" i="1" s="1"/>
  <c r="M62" i="1"/>
  <c r="L62" i="1"/>
  <c r="P61" i="1"/>
  <c r="Q61" i="1" s="1"/>
  <c r="M61" i="1"/>
  <c r="L61" i="1"/>
  <c r="P60" i="1"/>
  <c r="Q60" i="1" s="1"/>
  <c r="M60" i="1"/>
  <c r="L60" i="1"/>
  <c r="P59" i="1"/>
  <c r="Q59" i="1" s="1"/>
  <c r="M59" i="1"/>
  <c r="L59" i="1"/>
  <c r="P58" i="1"/>
  <c r="Q58" i="1" s="1"/>
  <c r="M58" i="1"/>
  <c r="L58" i="1"/>
  <c r="P57" i="1"/>
  <c r="Q57" i="1" s="1"/>
  <c r="M57" i="1"/>
  <c r="L57" i="1"/>
  <c r="P56" i="1"/>
  <c r="Q56" i="1" s="1"/>
  <c r="M56" i="1"/>
  <c r="L56" i="1"/>
  <c r="P55" i="1"/>
  <c r="Q55" i="1" s="1"/>
  <c r="M55" i="1"/>
  <c r="L55" i="1"/>
  <c r="P54" i="1"/>
  <c r="Q54" i="1" s="1"/>
  <c r="M54" i="1"/>
  <c r="L54" i="1"/>
  <c r="P53" i="1"/>
  <c r="Q53" i="1" s="1"/>
  <c r="M53" i="1"/>
  <c r="L53" i="1"/>
  <c r="P52" i="1"/>
  <c r="Q52" i="1" s="1"/>
  <c r="M52" i="1"/>
  <c r="L52" i="1"/>
  <c r="P51" i="1"/>
  <c r="Q51" i="1" s="1"/>
  <c r="M51" i="1"/>
  <c r="L51" i="1"/>
  <c r="P50" i="1"/>
  <c r="Q50" i="1" s="1"/>
  <c r="M50" i="1"/>
  <c r="L50" i="1"/>
  <c r="P49" i="1"/>
  <c r="Q49" i="1" s="1"/>
  <c r="M49" i="1"/>
  <c r="L49" i="1"/>
  <c r="P48" i="1"/>
  <c r="Q48" i="1" s="1"/>
  <c r="M48" i="1"/>
  <c r="L48" i="1"/>
  <c r="P47" i="1"/>
  <c r="Q47" i="1" s="1"/>
  <c r="M47" i="1"/>
  <c r="L47" i="1"/>
  <c r="P46" i="1"/>
  <c r="Q46" i="1" s="1"/>
  <c r="M46" i="1"/>
  <c r="L46" i="1"/>
  <c r="P45" i="1"/>
  <c r="Q45" i="1" s="1"/>
  <c r="M45" i="1"/>
  <c r="L45" i="1"/>
  <c r="P44" i="1"/>
  <c r="Q44" i="1" s="1"/>
  <c r="M44" i="1"/>
  <c r="L44" i="1"/>
  <c r="P43" i="1"/>
  <c r="Q43" i="1" s="1"/>
  <c r="M43" i="1"/>
  <c r="L43" i="1"/>
  <c r="P42" i="1"/>
  <c r="Q42" i="1" s="1"/>
  <c r="M42" i="1"/>
  <c r="L42" i="1"/>
  <c r="P41" i="1"/>
  <c r="Q41" i="1" s="1"/>
  <c r="M41" i="1"/>
  <c r="L41" i="1"/>
  <c r="P40" i="1"/>
  <c r="Q40" i="1" s="1"/>
  <c r="M40" i="1"/>
  <c r="L40" i="1"/>
  <c r="P39" i="1"/>
  <c r="Q39" i="1" s="1"/>
  <c r="M39" i="1"/>
  <c r="L39" i="1"/>
  <c r="P38" i="1"/>
  <c r="Q38" i="1" s="1"/>
  <c r="M38" i="1"/>
  <c r="L38" i="1"/>
  <c r="P37" i="1"/>
  <c r="Q37" i="1" s="1"/>
  <c r="M37" i="1"/>
  <c r="L37" i="1"/>
  <c r="P36" i="1"/>
  <c r="Q36" i="1" s="1"/>
  <c r="M36" i="1"/>
  <c r="L36" i="1"/>
  <c r="P35" i="1"/>
  <c r="Q35" i="1" s="1"/>
  <c r="M35" i="1"/>
  <c r="L35" i="1"/>
  <c r="P34" i="1"/>
  <c r="Q34" i="1" s="1"/>
  <c r="M34" i="1"/>
  <c r="L34" i="1"/>
  <c r="P33" i="1"/>
  <c r="Q33" i="1" s="1"/>
  <c r="M33" i="1"/>
  <c r="L33" i="1"/>
  <c r="P32" i="1"/>
  <c r="Q32" i="1" s="1"/>
  <c r="M32" i="1"/>
  <c r="L32" i="1"/>
  <c r="P31" i="1"/>
  <c r="Q31" i="1" s="1"/>
  <c r="M31" i="1"/>
  <c r="L31" i="1"/>
  <c r="P30" i="1"/>
  <c r="Q30" i="1" s="1"/>
  <c r="M30" i="1"/>
  <c r="L30" i="1"/>
  <c r="P29" i="1"/>
  <c r="Q29" i="1" s="1"/>
  <c r="M29" i="1"/>
  <c r="L29" i="1"/>
  <c r="P28" i="1"/>
  <c r="Q28" i="1" s="1"/>
  <c r="M28" i="1"/>
  <c r="L28" i="1"/>
  <c r="P27" i="1"/>
  <c r="Q27" i="1" s="1"/>
  <c r="M27" i="1"/>
  <c r="L27" i="1"/>
  <c r="P26" i="1"/>
  <c r="Q26" i="1" s="1"/>
  <c r="M26" i="1"/>
  <c r="L26" i="1"/>
  <c r="P25" i="1"/>
  <c r="Q25" i="1" s="1"/>
  <c r="M25" i="1"/>
  <c r="L25" i="1"/>
  <c r="P24" i="1"/>
  <c r="Q24" i="1" s="1"/>
  <c r="M24" i="1"/>
  <c r="L24" i="1"/>
  <c r="P23" i="1"/>
  <c r="Q23" i="1" s="1"/>
  <c r="M23" i="1"/>
  <c r="L23" i="1"/>
  <c r="P22" i="1"/>
  <c r="Q22" i="1" s="1"/>
  <c r="M22" i="1"/>
  <c r="L22" i="1"/>
  <c r="P21" i="1"/>
  <c r="Q21" i="1" s="1"/>
  <c r="M21" i="1"/>
  <c r="L21" i="1"/>
  <c r="P20" i="1"/>
  <c r="Q20" i="1" s="1"/>
  <c r="M20" i="1"/>
  <c r="L20" i="1"/>
  <c r="P19" i="1"/>
  <c r="Q19" i="1" s="1"/>
  <c r="M19" i="1"/>
  <c r="L19" i="1"/>
  <c r="P18" i="1"/>
  <c r="Q18" i="1" s="1"/>
  <c r="M18" i="1"/>
  <c r="L18" i="1"/>
  <c r="P17" i="1"/>
  <c r="Q17" i="1" s="1"/>
  <c r="M17" i="1"/>
  <c r="L17" i="1"/>
  <c r="P16" i="1"/>
  <c r="Q16" i="1" s="1"/>
  <c r="M16" i="1"/>
  <c r="L16" i="1"/>
  <c r="P15" i="1"/>
  <c r="Q15" i="1" s="1"/>
  <c r="M15" i="1"/>
  <c r="L15" i="1"/>
  <c r="P14" i="1"/>
  <c r="Q14" i="1" s="1"/>
  <c r="M14" i="1"/>
  <c r="L14" i="1"/>
  <c r="P13" i="1"/>
  <c r="Q13" i="1" s="1"/>
  <c r="M13" i="1"/>
  <c r="L13" i="1"/>
  <c r="P12" i="1"/>
  <c r="Q12" i="1" s="1"/>
  <c r="M12" i="1"/>
  <c r="L12" i="1"/>
  <c r="P11" i="1"/>
  <c r="Q11" i="1" s="1"/>
  <c r="M11" i="1"/>
  <c r="L11" i="1"/>
  <c r="P10" i="1"/>
  <c r="Q10" i="1" s="1"/>
  <c r="M10" i="1"/>
  <c r="L10" i="1"/>
  <c r="P9" i="1"/>
  <c r="Q9" i="1" s="1"/>
  <c r="M9" i="1"/>
  <c r="L9" i="1"/>
  <c r="P8" i="1"/>
  <c r="Q8" i="1" s="1"/>
  <c r="M8" i="1"/>
  <c r="L8" i="1"/>
  <c r="P7" i="1"/>
  <c r="Q7" i="1" s="1"/>
  <c r="M7" i="1"/>
  <c r="L7" i="1"/>
  <c r="P6" i="1"/>
  <c r="Q6" i="1" s="1"/>
  <c r="M6" i="1"/>
  <c r="L6" i="1"/>
  <c r="P5" i="1"/>
  <c r="Q5" i="1" s="1"/>
  <c r="M5" i="1"/>
  <c r="L5" i="1"/>
  <c r="P4" i="1"/>
  <c r="Q4" i="1" s="1"/>
  <c r="M4" i="1"/>
  <c r="L4" i="1"/>
  <c r="P3" i="1"/>
  <c r="Q3" i="1" s="1"/>
  <c r="M3" i="1"/>
  <c r="L3" i="1"/>
  <c r="P2" i="1"/>
  <c r="Q2" i="1" s="1"/>
  <c r="M2" i="1"/>
  <c r="L2" i="1"/>
  <c r="N362" i="2" l="1"/>
  <c r="K362" i="2"/>
  <c r="H362" i="2"/>
  <c r="N361" i="2"/>
  <c r="K361" i="2"/>
  <c r="H361" i="2"/>
  <c r="N360" i="2"/>
  <c r="K360" i="2"/>
  <c r="H360" i="2"/>
  <c r="N359" i="2"/>
  <c r="K359" i="2"/>
  <c r="H359" i="2"/>
  <c r="N358" i="2"/>
  <c r="K358" i="2"/>
  <c r="H358" i="2"/>
  <c r="N357" i="2"/>
  <c r="K357" i="2"/>
  <c r="H357" i="2"/>
  <c r="N356" i="2"/>
  <c r="K356" i="2"/>
  <c r="H356" i="2"/>
  <c r="N355" i="2"/>
  <c r="K355" i="2"/>
  <c r="H355" i="2"/>
  <c r="N354" i="2"/>
  <c r="K354" i="2"/>
  <c r="H354" i="2"/>
  <c r="N353" i="2"/>
  <c r="K353" i="2"/>
  <c r="H353" i="2"/>
  <c r="N352" i="2"/>
  <c r="K352" i="2"/>
  <c r="H352" i="2"/>
  <c r="N351" i="2"/>
  <c r="K351" i="2"/>
  <c r="H351" i="2"/>
  <c r="N350" i="2"/>
  <c r="K350" i="2"/>
  <c r="H350" i="2"/>
  <c r="N349" i="2"/>
  <c r="K349" i="2"/>
  <c r="H349" i="2"/>
  <c r="N348" i="2"/>
  <c r="K348" i="2"/>
  <c r="H348" i="2"/>
  <c r="N347" i="2"/>
  <c r="K347" i="2"/>
  <c r="H347" i="2"/>
  <c r="N346" i="2"/>
  <c r="K346" i="2"/>
  <c r="H346" i="2"/>
  <c r="N345" i="2"/>
  <c r="K345" i="2"/>
  <c r="H345" i="2"/>
  <c r="N344" i="2"/>
  <c r="K344" i="2"/>
  <c r="H344" i="2"/>
  <c r="N343" i="2"/>
  <c r="K343" i="2"/>
  <c r="H343" i="2"/>
  <c r="N342" i="2"/>
  <c r="K342" i="2"/>
  <c r="H342" i="2"/>
  <c r="N341" i="2"/>
  <c r="K341" i="2"/>
  <c r="H341" i="2"/>
  <c r="N340" i="2"/>
  <c r="K340" i="2"/>
  <c r="H340" i="2"/>
  <c r="N339" i="2"/>
  <c r="K339" i="2"/>
  <c r="H339" i="2"/>
  <c r="N338" i="2"/>
  <c r="K338" i="2"/>
  <c r="H338" i="2"/>
  <c r="N337" i="2"/>
  <c r="K337" i="2"/>
  <c r="H337" i="2"/>
  <c r="N336" i="2"/>
  <c r="K336" i="2"/>
  <c r="H336" i="2"/>
  <c r="N335" i="2"/>
  <c r="K335" i="2"/>
  <c r="H335" i="2"/>
  <c r="N334" i="2"/>
  <c r="K334" i="2"/>
  <c r="H334" i="2"/>
  <c r="N333" i="2"/>
  <c r="K333" i="2"/>
  <c r="H333" i="2"/>
  <c r="N332" i="2"/>
  <c r="K332" i="2"/>
  <c r="H332" i="2"/>
  <c r="N331" i="2"/>
  <c r="K331" i="2"/>
  <c r="H331" i="2"/>
  <c r="N330" i="2"/>
  <c r="K330" i="2"/>
  <c r="H330" i="2"/>
  <c r="N329" i="2"/>
  <c r="K329" i="2"/>
  <c r="H329" i="2"/>
  <c r="N328" i="2"/>
  <c r="K328" i="2"/>
  <c r="H328" i="2"/>
  <c r="N327" i="2"/>
  <c r="K327" i="2"/>
  <c r="H327" i="2"/>
  <c r="N326" i="2"/>
  <c r="K326" i="2"/>
  <c r="H326" i="2"/>
  <c r="N325" i="2"/>
  <c r="K325" i="2"/>
  <c r="H325" i="2"/>
  <c r="N324" i="2"/>
  <c r="K324" i="2"/>
  <c r="H324" i="2"/>
  <c r="N323" i="2"/>
  <c r="K323" i="2"/>
  <c r="H323" i="2"/>
  <c r="N322" i="2"/>
  <c r="K322" i="2"/>
  <c r="H322" i="2"/>
  <c r="N321" i="2"/>
  <c r="K321" i="2"/>
  <c r="H321" i="2"/>
  <c r="N320" i="2"/>
  <c r="K320" i="2"/>
  <c r="H320" i="2"/>
  <c r="N319" i="2"/>
  <c r="K319" i="2"/>
  <c r="H319" i="2"/>
  <c r="N318" i="2"/>
  <c r="K318" i="2"/>
  <c r="H318" i="2"/>
  <c r="N317" i="2"/>
  <c r="K317" i="2"/>
  <c r="H317" i="2"/>
  <c r="N316" i="2"/>
  <c r="K316" i="2"/>
  <c r="H316" i="2"/>
  <c r="N315" i="2"/>
  <c r="K315" i="2"/>
  <c r="H315" i="2"/>
  <c r="N314" i="2"/>
  <c r="K314" i="2"/>
  <c r="H314" i="2"/>
  <c r="N313" i="2"/>
  <c r="K313" i="2"/>
  <c r="H313" i="2"/>
  <c r="N312" i="2"/>
  <c r="K312" i="2"/>
  <c r="H312" i="2"/>
  <c r="N311" i="2"/>
  <c r="K311" i="2"/>
  <c r="H311" i="2"/>
  <c r="N310" i="2"/>
  <c r="K310" i="2"/>
  <c r="H310" i="2"/>
  <c r="N309" i="2"/>
  <c r="K309" i="2"/>
  <c r="H309" i="2"/>
  <c r="N308" i="2"/>
  <c r="K308" i="2"/>
  <c r="H308" i="2"/>
  <c r="N307" i="2"/>
  <c r="K307" i="2"/>
  <c r="H307" i="2"/>
  <c r="N306" i="2"/>
  <c r="K306" i="2"/>
  <c r="H306" i="2"/>
  <c r="N305" i="2"/>
  <c r="K305" i="2"/>
  <c r="H305" i="2"/>
  <c r="N304" i="2"/>
  <c r="K304" i="2"/>
  <c r="H304" i="2"/>
  <c r="N303" i="2"/>
  <c r="K303" i="2"/>
  <c r="H303" i="2"/>
  <c r="N302" i="2"/>
  <c r="K302" i="2"/>
  <c r="H302" i="2"/>
  <c r="N301" i="2"/>
  <c r="K301" i="2"/>
  <c r="H301" i="2"/>
  <c r="N300" i="2"/>
  <c r="K300" i="2"/>
  <c r="H300" i="2"/>
  <c r="N299" i="2"/>
  <c r="K299" i="2"/>
  <c r="H299" i="2"/>
  <c r="N298" i="2"/>
  <c r="K298" i="2"/>
  <c r="H298" i="2"/>
  <c r="N297" i="2"/>
  <c r="K297" i="2"/>
  <c r="H297" i="2"/>
  <c r="N296" i="2"/>
  <c r="K296" i="2"/>
  <c r="H296" i="2"/>
  <c r="N295" i="2"/>
  <c r="K295" i="2"/>
  <c r="H295" i="2"/>
  <c r="N294" i="2"/>
  <c r="K294" i="2"/>
  <c r="H294" i="2"/>
  <c r="N293" i="2"/>
  <c r="K293" i="2"/>
  <c r="H293" i="2"/>
  <c r="N292" i="2"/>
  <c r="K292" i="2"/>
  <c r="H292" i="2"/>
  <c r="N291" i="2"/>
  <c r="K291" i="2"/>
  <c r="H291" i="2"/>
  <c r="N290" i="2"/>
  <c r="K290" i="2"/>
  <c r="H290" i="2"/>
  <c r="N289" i="2"/>
  <c r="K289" i="2"/>
  <c r="H289" i="2"/>
  <c r="N288" i="2"/>
  <c r="K288" i="2"/>
  <c r="H288" i="2"/>
  <c r="N287" i="2"/>
  <c r="K287" i="2"/>
  <c r="H287" i="2"/>
  <c r="N286" i="2"/>
  <c r="K286" i="2"/>
  <c r="H286" i="2"/>
  <c r="N285" i="2"/>
  <c r="K285" i="2"/>
  <c r="H285" i="2"/>
  <c r="N284" i="2"/>
  <c r="K284" i="2"/>
  <c r="H284" i="2"/>
  <c r="N283" i="2"/>
  <c r="K283" i="2"/>
  <c r="H283" i="2"/>
  <c r="N282" i="2"/>
  <c r="K282" i="2"/>
  <c r="H282" i="2"/>
  <c r="N281" i="2"/>
  <c r="K281" i="2"/>
  <c r="H281" i="2"/>
  <c r="N280" i="2"/>
  <c r="K280" i="2"/>
  <c r="H280" i="2"/>
  <c r="N279" i="2"/>
  <c r="K279" i="2"/>
  <c r="H279" i="2"/>
  <c r="N278" i="2"/>
  <c r="K278" i="2"/>
  <c r="H278" i="2"/>
  <c r="N277" i="2"/>
  <c r="K277" i="2"/>
  <c r="H277" i="2"/>
  <c r="N276" i="2"/>
  <c r="K276" i="2"/>
  <c r="H276" i="2"/>
  <c r="N275" i="2"/>
  <c r="K275" i="2"/>
  <c r="H275" i="2"/>
  <c r="N274" i="2"/>
  <c r="K274" i="2"/>
  <c r="H274" i="2"/>
  <c r="N273" i="2"/>
  <c r="K273" i="2"/>
  <c r="H273" i="2"/>
  <c r="N272" i="2"/>
  <c r="K272" i="2"/>
  <c r="H272" i="2"/>
  <c r="N271" i="2"/>
  <c r="K271" i="2"/>
  <c r="H271" i="2"/>
  <c r="N270" i="2"/>
  <c r="K270" i="2"/>
  <c r="H270" i="2"/>
  <c r="N269" i="2"/>
  <c r="K269" i="2"/>
  <c r="H269" i="2"/>
  <c r="N268" i="2"/>
  <c r="K268" i="2"/>
  <c r="H268" i="2"/>
  <c r="N267" i="2"/>
  <c r="K267" i="2"/>
  <c r="H267" i="2"/>
  <c r="N266" i="2"/>
  <c r="K266" i="2"/>
  <c r="H266" i="2"/>
  <c r="N265" i="2"/>
  <c r="K265" i="2"/>
  <c r="H265" i="2"/>
  <c r="N264" i="2"/>
  <c r="K264" i="2"/>
  <c r="H264" i="2"/>
  <c r="N263" i="2"/>
  <c r="K263" i="2"/>
  <c r="H263" i="2"/>
  <c r="N262" i="2"/>
  <c r="K262" i="2"/>
  <c r="H262" i="2"/>
  <c r="N261" i="2"/>
  <c r="K261" i="2"/>
  <c r="H261" i="2"/>
  <c r="N260" i="2"/>
  <c r="K260" i="2"/>
  <c r="H260" i="2"/>
  <c r="N259" i="2"/>
  <c r="K259" i="2"/>
  <c r="H259" i="2"/>
  <c r="N258" i="2"/>
  <c r="K258" i="2"/>
  <c r="H258" i="2"/>
  <c r="N257" i="2"/>
  <c r="K257" i="2"/>
  <c r="H257" i="2"/>
  <c r="N256" i="2"/>
  <c r="K256" i="2"/>
  <c r="H256" i="2"/>
  <c r="N255" i="2"/>
  <c r="K255" i="2"/>
  <c r="H255" i="2"/>
  <c r="N254" i="2"/>
  <c r="K254" i="2"/>
  <c r="H254" i="2"/>
  <c r="N253" i="2"/>
  <c r="K253" i="2"/>
  <c r="H253" i="2"/>
  <c r="N252" i="2"/>
  <c r="K252" i="2"/>
  <c r="H252" i="2"/>
  <c r="N251" i="2"/>
  <c r="K251" i="2"/>
  <c r="H251" i="2"/>
  <c r="N250" i="2"/>
  <c r="K250" i="2"/>
  <c r="H250" i="2"/>
  <c r="N249" i="2"/>
  <c r="K249" i="2"/>
  <c r="H249" i="2"/>
  <c r="N248" i="2"/>
  <c r="K248" i="2"/>
  <c r="H248" i="2"/>
  <c r="N247" i="2"/>
  <c r="K247" i="2"/>
  <c r="H247" i="2"/>
  <c r="N246" i="2"/>
  <c r="K246" i="2"/>
  <c r="H246" i="2"/>
  <c r="N245" i="2"/>
  <c r="K245" i="2"/>
  <c r="H245" i="2"/>
  <c r="N244" i="2"/>
  <c r="K244" i="2"/>
  <c r="H244" i="2"/>
  <c r="N243" i="2"/>
  <c r="K243" i="2"/>
  <c r="H243" i="2"/>
  <c r="N242" i="2"/>
  <c r="K242" i="2"/>
  <c r="H242" i="2"/>
  <c r="N241" i="2"/>
  <c r="K241" i="2"/>
  <c r="H241" i="2"/>
  <c r="N240" i="2"/>
  <c r="K240" i="2"/>
  <c r="H240" i="2"/>
  <c r="N239" i="2"/>
  <c r="K239" i="2"/>
  <c r="H239" i="2"/>
  <c r="N238" i="2"/>
  <c r="K238" i="2"/>
  <c r="H238" i="2"/>
  <c r="N237" i="2"/>
  <c r="K237" i="2"/>
  <c r="H237" i="2"/>
  <c r="N236" i="2"/>
  <c r="K236" i="2"/>
  <c r="H236" i="2"/>
  <c r="N235" i="2"/>
  <c r="K235" i="2"/>
  <c r="H235" i="2"/>
  <c r="N234" i="2"/>
  <c r="K234" i="2"/>
  <c r="H234" i="2"/>
  <c r="N233" i="2"/>
  <c r="K233" i="2"/>
  <c r="H233" i="2"/>
  <c r="N232" i="2"/>
  <c r="K232" i="2"/>
  <c r="H232" i="2"/>
  <c r="N231" i="2"/>
  <c r="K231" i="2"/>
  <c r="H231" i="2"/>
  <c r="N230" i="2"/>
  <c r="K230" i="2"/>
  <c r="H230" i="2"/>
  <c r="N229" i="2"/>
  <c r="K229" i="2"/>
  <c r="H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H109" i="2"/>
  <c r="N108" i="2"/>
  <c r="K108" i="2"/>
  <c r="H108" i="2"/>
  <c r="N107" i="2"/>
  <c r="K107" i="2"/>
  <c r="H107" i="2"/>
  <c r="N106" i="2"/>
  <c r="K106" i="2"/>
  <c r="H106" i="2"/>
  <c r="N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362" i="3"/>
  <c r="I362" i="3"/>
  <c r="J362" i="3" s="1"/>
  <c r="K361" i="3"/>
  <c r="I361" i="3"/>
  <c r="J361" i="3" s="1"/>
  <c r="K360" i="3"/>
  <c r="I360" i="3"/>
  <c r="J360" i="3" s="1"/>
  <c r="K359" i="3"/>
  <c r="I359" i="3"/>
  <c r="J359" i="3" s="1"/>
  <c r="K358" i="3"/>
  <c r="I358" i="3"/>
  <c r="J358" i="3" s="1"/>
  <c r="K357" i="3"/>
  <c r="I357" i="3"/>
  <c r="J357" i="3" s="1"/>
  <c r="K356" i="3"/>
  <c r="J356" i="3"/>
  <c r="I356" i="3"/>
  <c r="K355" i="3"/>
  <c r="I355" i="3"/>
  <c r="J355" i="3" s="1"/>
  <c r="K354" i="3"/>
  <c r="I354" i="3"/>
  <c r="J354" i="3" s="1"/>
  <c r="K353" i="3"/>
  <c r="I353" i="3"/>
  <c r="J353" i="3" s="1"/>
  <c r="K352" i="3"/>
  <c r="I352" i="3"/>
  <c r="J352" i="3" s="1"/>
  <c r="K351" i="3"/>
  <c r="I351" i="3"/>
  <c r="J351" i="3" s="1"/>
  <c r="K350" i="3"/>
  <c r="I350" i="3"/>
  <c r="J350" i="3" s="1"/>
  <c r="K349" i="3"/>
  <c r="J349" i="3"/>
  <c r="I349" i="3"/>
  <c r="K348" i="3"/>
  <c r="J348" i="3"/>
  <c r="I348" i="3"/>
  <c r="K347" i="3"/>
  <c r="I347" i="3"/>
  <c r="J347" i="3" s="1"/>
  <c r="K346" i="3"/>
  <c r="I346" i="3"/>
  <c r="J346" i="3" s="1"/>
  <c r="K345" i="3"/>
  <c r="I345" i="3"/>
  <c r="J345" i="3" s="1"/>
  <c r="K344" i="3"/>
  <c r="I344" i="3"/>
  <c r="J344" i="3" s="1"/>
  <c r="K343" i="3"/>
  <c r="I343" i="3"/>
  <c r="J343" i="3" s="1"/>
  <c r="K342" i="3"/>
  <c r="I342" i="3"/>
  <c r="J342" i="3" s="1"/>
  <c r="K341" i="3"/>
  <c r="I341" i="3"/>
  <c r="J341" i="3" s="1"/>
  <c r="K340" i="3"/>
  <c r="J340" i="3"/>
  <c r="I340" i="3"/>
  <c r="K339" i="3"/>
  <c r="I339" i="3"/>
  <c r="J339" i="3" s="1"/>
  <c r="K338" i="3"/>
  <c r="I338" i="3"/>
  <c r="J338" i="3" s="1"/>
  <c r="K337" i="3"/>
  <c r="I337" i="3"/>
  <c r="J337" i="3" s="1"/>
  <c r="K336" i="3"/>
  <c r="I336" i="3"/>
  <c r="J336" i="3" s="1"/>
  <c r="K335" i="3"/>
  <c r="I335" i="3"/>
  <c r="J335" i="3" s="1"/>
  <c r="K334" i="3"/>
  <c r="I334" i="3"/>
  <c r="J334" i="3" s="1"/>
  <c r="K333" i="3"/>
  <c r="J333" i="3"/>
  <c r="I333" i="3"/>
  <c r="K332" i="3"/>
  <c r="J332" i="3"/>
  <c r="I332" i="3"/>
  <c r="K331" i="3"/>
  <c r="I331" i="3"/>
  <c r="J331" i="3" s="1"/>
  <c r="K330" i="3"/>
  <c r="I330" i="3"/>
  <c r="J330" i="3" s="1"/>
  <c r="K329" i="3"/>
  <c r="I329" i="3"/>
  <c r="J329" i="3" s="1"/>
  <c r="K328" i="3"/>
  <c r="I328" i="3"/>
  <c r="J328" i="3" s="1"/>
  <c r="K327" i="3"/>
  <c r="I327" i="3"/>
  <c r="J327" i="3" s="1"/>
  <c r="K326" i="3"/>
  <c r="I326" i="3"/>
  <c r="J326" i="3" s="1"/>
  <c r="K325" i="3"/>
  <c r="J325" i="3"/>
  <c r="I325" i="3"/>
  <c r="K324" i="3"/>
  <c r="J324" i="3"/>
  <c r="I324" i="3"/>
  <c r="K323" i="3"/>
  <c r="I323" i="3"/>
  <c r="J323" i="3" s="1"/>
  <c r="K322" i="3"/>
  <c r="I322" i="3"/>
  <c r="J322" i="3" s="1"/>
  <c r="K321" i="3"/>
  <c r="I321" i="3"/>
  <c r="J321" i="3" s="1"/>
  <c r="K320" i="3"/>
  <c r="I320" i="3"/>
  <c r="J320" i="3" s="1"/>
  <c r="K319" i="3"/>
  <c r="I319" i="3"/>
  <c r="J319" i="3" s="1"/>
  <c r="K318" i="3"/>
  <c r="I318" i="3"/>
  <c r="J318" i="3" s="1"/>
  <c r="K317" i="3"/>
  <c r="J317" i="3"/>
  <c r="I317" i="3"/>
  <c r="K316" i="3"/>
  <c r="J316" i="3"/>
  <c r="I316" i="3"/>
  <c r="K315" i="3"/>
  <c r="I315" i="3"/>
  <c r="J315" i="3" s="1"/>
  <c r="K314" i="3"/>
  <c r="I314" i="3"/>
  <c r="J314" i="3" s="1"/>
  <c r="K313" i="3"/>
  <c r="I313" i="3"/>
  <c r="J313" i="3" s="1"/>
  <c r="K312" i="3"/>
  <c r="I312" i="3"/>
  <c r="J312" i="3" s="1"/>
  <c r="K311" i="3"/>
  <c r="I311" i="3"/>
  <c r="J311" i="3" s="1"/>
  <c r="K310" i="3"/>
  <c r="I310" i="3"/>
  <c r="J310" i="3" s="1"/>
  <c r="K309" i="3"/>
  <c r="J309" i="3"/>
  <c r="I309" i="3"/>
  <c r="K308" i="3"/>
  <c r="J308" i="3"/>
  <c r="I308" i="3"/>
  <c r="K307" i="3"/>
  <c r="I307" i="3"/>
  <c r="J307" i="3" s="1"/>
  <c r="K306" i="3"/>
  <c r="I306" i="3"/>
  <c r="J306" i="3" s="1"/>
  <c r="K305" i="3"/>
  <c r="I305" i="3"/>
  <c r="J305" i="3" s="1"/>
  <c r="K304" i="3"/>
  <c r="I304" i="3"/>
  <c r="J304" i="3" s="1"/>
  <c r="K303" i="3"/>
  <c r="I303" i="3"/>
  <c r="J303" i="3" s="1"/>
  <c r="K302" i="3"/>
  <c r="I302" i="3"/>
  <c r="J302" i="3" s="1"/>
  <c r="K301" i="3"/>
  <c r="J301" i="3"/>
  <c r="I301" i="3"/>
  <c r="K300" i="3"/>
  <c r="J300" i="3"/>
  <c r="I300" i="3"/>
  <c r="K299" i="3"/>
  <c r="I299" i="3"/>
  <c r="J299" i="3" s="1"/>
  <c r="K298" i="3"/>
  <c r="I298" i="3"/>
  <c r="J298" i="3" s="1"/>
  <c r="K297" i="3"/>
  <c r="I297" i="3"/>
  <c r="J297" i="3" s="1"/>
  <c r="K296" i="3"/>
  <c r="I296" i="3"/>
  <c r="J296" i="3" s="1"/>
  <c r="K295" i="3"/>
  <c r="I295" i="3"/>
  <c r="J295" i="3" s="1"/>
  <c r="K294" i="3"/>
  <c r="I294" i="3"/>
  <c r="J294" i="3" s="1"/>
  <c r="K293" i="3"/>
  <c r="J293" i="3"/>
  <c r="I293" i="3"/>
  <c r="K292" i="3"/>
  <c r="J292" i="3"/>
  <c r="I292" i="3"/>
  <c r="K291" i="3"/>
  <c r="I291" i="3"/>
  <c r="J291" i="3" s="1"/>
  <c r="K290" i="3"/>
  <c r="I290" i="3"/>
  <c r="J290" i="3" s="1"/>
  <c r="K289" i="3"/>
  <c r="I289" i="3"/>
  <c r="J289" i="3" s="1"/>
  <c r="K288" i="3"/>
  <c r="I288" i="3"/>
  <c r="J288" i="3" s="1"/>
  <c r="K287" i="3"/>
  <c r="I287" i="3"/>
  <c r="J287" i="3" s="1"/>
  <c r="K286" i="3"/>
  <c r="I286" i="3"/>
  <c r="J286" i="3" s="1"/>
  <c r="K285" i="3"/>
  <c r="J285" i="3"/>
  <c r="I285" i="3"/>
  <c r="K284" i="3"/>
  <c r="J284" i="3"/>
  <c r="I284" i="3"/>
  <c r="K283" i="3"/>
  <c r="I283" i="3"/>
  <c r="J283" i="3" s="1"/>
  <c r="K282" i="3"/>
  <c r="I282" i="3"/>
  <c r="J282" i="3" s="1"/>
  <c r="K281" i="3"/>
  <c r="I281" i="3"/>
  <c r="J281" i="3" s="1"/>
  <c r="K280" i="3"/>
  <c r="I280" i="3"/>
  <c r="J280" i="3" s="1"/>
  <c r="K279" i="3"/>
  <c r="I279" i="3"/>
  <c r="J279" i="3" s="1"/>
  <c r="K278" i="3"/>
  <c r="I278" i="3"/>
  <c r="J278" i="3" s="1"/>
  <c r="K277" i="3"/>
  <c r="J277" i="3"/>
  <c r="I277" i="3"/>
  <c r="K276" i="3"/>
  <c r="J276" i="3"/>
  <c r="I276" i="3"/>
  <c r="K275" i="3"/>
  <c r="I275" i="3"/>
  <c r="J275" i="3" s="1"/>
  <c r="K274" i="3"/>
  <c r="I274" i="3"/>
  <c r="J274" i="3" s="1"/>
  <c r="K273" i="3"/>
  <c r="I273" i="3"/>
  <c r="J273" i="3" s="1"/>
  <c r="K272" i="3"/>
  <c r="I272" i="3"/>
  <c r="J272" i="3" s="1"/>
  <c r="K271" i="3"/>
  <c r="I271" i="3"/>
  <c r="J271" i="3" s="1"/>
  <c r="K270" i="3"/>
  <c r="I270" i="3"/>
  <c r="J270" i="3" s="1"/>
  <c r="K269" i="3"/>
  <c r="J269" i="3"/>
  <c r="I269" i="3"/>
  <c r="K268" i="3"/>
  <c r="J268" i="3"/>
  <c r="I268" i="3"/>
  <c r="K267" i="3"/>
  <c r="I267" i="3"/>
  <c r="J267" i="3" s="1"/>
  <c r="K266" i="3"/>
  <c r="I266" i="3"/>
  <c r="J266" i="3" s="1"/>
  <c r="K265" i="3"/>
  <c r="I265" i="3"/>
  <c r="J265" i="3" s="1"/>
  <c r="K264" i="3"/>
  <c r="I264" i="3"/>
  <c r="J264" i="3" s="1"/>
  <c r="K263" i="3"/>
  <c r="I263" i="3"/>
  <c r="J263" i="3" s="1"/>
  <c r="K262" i="3"/>
  <c r="I262" i="3"/>
  <c r="J262" i="3" s="1"/>
  <c r="K261" i="3"/>
  <c r="J261" i="3"/>
  <c r="I261" i="3"/>
  <c r="K260" i="3"/>
  <c r="J260" i="3"/>
  <c r="I260" i="3"/>
  <c r="K259" i="3"/>
  <c r="I259" i="3"/>
  <c r="J259" i="3" s="1"/>
  <c r="K258" i="3"/>
  <c r="I258" i="3"/>
  <c r="J258" i="3" s="1"/>
  <c r="K257" i="3"/>
  <c r="I257" i="3"/>
  <c r="J257" i="3" s="1"/>
  <c r="K256" i="3"/>
  <c r="I256" i="3"/>
  <c r="J256" i="3" s="1"/>
  <c r="K255" i="3"/>
  <c r="I255" i="3"/>
  <c r="J255" i="3" s="1"/>
  <c r="K254" i="3"/>
  <c r="I254" i="3"/>
  <c r="J254" i="3" s="1"/>
  <c r="K253" i="3"/>
  <c r="J253" i="3"/>
  <c r="I253" i="3"/>
  <c r="K252" i="3"/>
  <c r="J252" i="3"/>
  <c r="I252" i="3"/>
  <c r="K251" i="3"/>
  <c r="I251" i="3"/>
  <c r="J251" i="3" s="1"/>
  <c r="K250" i="3"/>
  <c r="I250" i="3"/>
  <c r="J250" i="3" s="1"/>
  <c r="K249" i="3"/>
  <c r="I249" i="3"/>
  <c r="J249" i="3" s="1"/>
  <c r="K248" i="3"/>
  <c r="I248" i="3"/>
  <c r="J248" i="3" s="1"/>
  <c r="K247" i="3"/>
  <c r="I247" i="3"/>
  <c r="J247" i="3" s="1"/>
  <c r="K246" i="3"/>
  <c r="I246" i="3"/>
  <c r="J246" i="3" s="1"/>
  <c r="K245" i="3"/>
  <c r="J245" i="3"/>
  <c r="I245" i="3"/>
  <c r="K244" i="3"/>
  <c r="J244" i="3"/>
  <c r="I244" i="3"/>
  <c r="K243" i="3"/>
  <c r="I243" i="3"/>
  <c r="J243" i="3" s="1"/>
  <c r="K242" i="3"/>
  <c r="I242" i="3"/>
  <c r="J242" i="3" s="1"/>
  <c r="K241" i="3"/>
  <c r="I241" i="3"/>
  <c r="J241" i="3" s="1"/>
  <c r="K240" i="3"/>
  <c r="I240" i="3"/>
  <c r="J240" i="3" s="1"/>
  <c r="K239" i="3"/>
  <c r="I239" i="3"/>
  <c r="J239" i="3" s="1"/>
  <c r="K238" i="3"/>
  <c r="I238" i="3"/>
  <c r="J238" i="3" s="1"/>
  <c r="K237" i="3"/>
  <c r="J237" i="3"/>
  <c r="I237" i="3"/>
  <c r="K236" i="3"/>
  <c r="J236" i="3"/>
  <c r="I236" i="3"/>
  <c r="K235" i="3"/>
  <c r="I235" i="3"/>
  <c r="J235" i="3" s="1"/>
  <c r="K234" i="3"/>
  <c r="I234" i="3"/>
  <c r="J234" i="3" s="1"/>
  <c r="K233" i="3"/>
  <c r="I233" i="3"/>
  <c r="J233" i="3" s="1"/>
  <c r="K232" i="3"/>
  <c r="I232" i="3"/>
  <c r="J232" i="3" s="1"/>
  <c r="K231" i="3"/>
  <c r="I231" i="3"/>
  <c r="J231" i="3" s="1"/>
  <c r="K230" i="3"/>
  <c r="I230" i="3"/>
  <c r="J230" i="3" s="1"/>
  <c r="K229" i="3"/>
  <c r="J229" i="3"/>
  <c r="I229" i="3"/>
  <c r="K228" i="3"/>
  <c r="J228" i="3"/>
  <c r="I228" i="3"/>
  <c r="K227" i="3"/>
  <c r="I227" i="3"/>
  <c r="J227" i="3" s="1"/>
  <c r="K226" i="3"/>
  <c r="I226" i="3"/>
  <c r="J226" i="3" s="1"/>
  <c r="K225" i="3"/>
  <c r="I225" i="3"/>
  <c r="J225" i="3" s="1"/>
  <c r="K224" i="3"/>
  <c r="I224" i="3"/>
  <c r="J224" i="3" s="1"/>
  <c r="K223" i="3"/>
  <c r="I223" i="3"/>
  <c r="J223" i="3" s="1"/>
  <c r="K222" i="3"/>
  <c r="I222" i="3"/>
  <c r="J222" i="3" s="1"/>
  <c r="K221" i="3"/>
  <c r="J221" i="3"/>
  <c r="I221" i="3"/>
  <c r="K220" i="3"/>
  <c r="J220" i="3"/>
  <c r="I220" i="3"/>
  <c r="K219" i="3"/>
  <c r="I219" i="3"/>
  <c r="J219" i="3" s="1"/>
  <c r="K218" i="3"/>
  <c r="I218" i="3"/>
  <c r="J218" i="3" s="1"/>
  <c r="K217" i="3"/>
  <c r="I217" i="3"/>
  <c r="J217" i="3" s="1"/>
  <c r="K216" i="3"/>
  <c r="I216" i="3"/>
  <c r="J216" i="3" s="1"/>
  <c r="K215" i="3"/>
  <c r="I215" i="3"/>
  <c r="J215" i="3" s="1"/>
  <c r="K214" i="3"/>
  <c r="I214" i="3"/>
  <c r="J214" i="3" s="1"/>
  <c r="K213" i="3"/>
  <c r="J213" i="3"/>
  <c r="I213" i="3"/>
  <c r="K212" i="3"/>
  <c r="J212" i="3"/>
  <c r="I212" i="3"/>
  <c r="K211" i="3"/>
  <c r="I211" i="3"/>
  <c r="J211" i="3" s="1"/>
  <c r="K210" i="3"/>
  <c r="I210" i="3"/>
  <c r="J210" i="3" s="1"/>
  <c r="K209" i="3"/>
  <c r="I209" i="3"/>
  <c r="J209" i="3" s="1"/>
  <c r="K208" i="3"/>
  <c r="I208" i="3"/>
  <c r="J208" i="3" s="1"/>
  <c r="K207" i="3"/>
  <c r="I207" i="3"/>
  <c r="J207" i="3" s="1"/>
  <c r="K206" i="3"/>
  <c r="I206" i="3"/>
  <c r="J206" i="3" s="1"/>
  <c r="K205" i="3"/>
  <c r="J205" i="3"/>
  <c r="I205" i="3"/>
  <c r="K204" i="3"/>
  <c r="J204" i="3"/>
  <c r="I204" i="3"/>
  <c r="K203" i="3"/>
  <c r="I203" i="3"/>
  <c r="J203" i="3" s="1"/>
  <c r="K202" i="3"/>
  <c r="I202" i="3"/>
  <c r="J202" i="3" s="1"/>
  <c r="K201" i="3"/>
  <c r="I201" i="3"/>
  <c r="J201" i="3" s="1"/>
  <c r="K200" i="3"/>
  <c r="I200" i="3"/>
  <c r="J200" i="3" s="1"/>
  <c r="K199" i="3"/>
  <c r="I199" i="3"/>
  <c r="J199" i="3" s="1"/>
  <c r="K198" i="3"/>
  <c r="I198" i="3"/>
  <c r="J198" i="3" s="1"/>
  <c r="K197" i="3"/>
  <c r="J197" i="3"/>
  <c r="I197" i="3"/>
  <c r="K196" i="3"/>
  <c r="J196" i="3"/>
  <c r="I196" i="3"/>
  <c r="K195" i="3"/>
  <c r="I195" i="3"/>
  <c r="J195" i="3" s="1"/>
  <c r="K194" i="3"/>
  <c r="I194" i="3"/>
  <c r="J194" i="3" s="1"/>
  <c r="K193" i="3"/>
  <c r="I193" i="3"/>
  <c r="J193" i="3" s="1"/>
  <c r="K192" i="3"/>
  <c r="I192" i="3"/>
  <c r="J192" i="3" s="1"/>
  <c r="K191" i="3"/>
  <c r="I191" i="3"/>
  <c r="J191" i="3" s="1"/>
  <c r="K190" i="3"/>
  <c r="I190" i="3"/>
  <c r="J190" i="3" s="1"/>
  <c r="K189" i="3"/>
  <c r="J189" i="3"/>
  <c r="I189" i="3"/>
  <c r="K188" i="3"/>
  <c r="J188" i="3"/>
  <c r="I188" i="3"/>
  <c r="K187" i="3"/>
  <c r="I187" i="3"/>
  <c r="J187" i="3" s="1"/>
  <c r="K186" i="3"/>
  <c r="I186" i="3"/>
  <c r="J186" i="3" s="1"/>
  <c r="K185" i="3"/>
  <c r="I185" i="3"/>
  <c r="J185" i="3" s="1"/>
  <c r="K184" i="3"/>
  <c r="I184" i="3"/>
  <c r="J184" i="3" s="1"/>
  <c r="K183" i="3"/>
  <c r="I183" i="3"/>
  <c r="J183" i="3" s="1"/>
  <c r="K182" i="3"/>
  <c r="I182" i="3"/>
  <c r="J182" i="3" s="1"/>
  <c r="K181" i="3"/>
  <c r="J181" i="3"/>
  <c r="I181" i="3"/>
  <c r="K180" i="3"/>
  <c r="J180" i="3"/>
  <c r="I180" i="3"/>
  <c r="K179" i="3"/>
  <c r="I179" i="3"/>
  <c r="J179" i="3" s="1"/>
  <c r="K178" i="3"/>
  <c r="I178" i="3"/>
  <c r="J178" i="3" s="1"/>
  <c r="K177" i="3"/>
  <c r="I177" i="3"/>
  <c r="J177" i="3" s="1"/>
  <c r="K176" i="3"/>
  <c r="I176" i="3"/>
  <c r="J176" i="3" s="1"/>
  <c r="K175" i="3"/>
  <c r="I175" i="3"/>
  <c r="J175" i="3" s="1"/>
  <c r="K174" i="3"/>
  <c r="I174" i="3"/>
  <c r="J174" i="3" s="1"/>
  <c r="K173" i="3"/>
  <c r="J173" i="3"/>
  <c r="I173" i="3"/>
  <c r="K172" i="3"/>
  <c r="J172" i="3"/>
  <c r="I172" i="3"/>
  <c r="K171" i="3"/>
  <c r="I171" i="3"/>
  <c r="J171" i="3" s="1"/>
  <c r="K170" i="3"/>
  <c r="I170" i="3"/>
  <c r="J170" i="3" s="1"/>
  <c r="K169" i="3"/>
  <c r="I169" i="3"/>
  <c r="J169" i="3" s="1"/>
  <c r="K168" i="3"/>
  <c r="I168" i="3"/>
  <c r="J168" i="3" s="1"/>
  <c r="K167" i="3"/>
  <c r="I167" i="3"/>
  <c r="J167" i="3" s="1"/>
  <c r="K166" i="3"/>
  <c r="I166" i="3"/>
  <c r="J166" i="3" s="1"/>
  <c r="K165" i="3"/>
  <c r="J165" i="3"/>
  <c r="I165" i="3"/>
  <c r="K164" i="3"/>
  <c r="J164" i="3"/>
  <c r="I164" i="3"/>
  <c r="K163" i="3"/>
  <c r="I163" i="3"/>
  <c r="J163" i="3" s="1"/>
  <c r="K162" i="3"/>
  <c r="I162" i="3"/>
  <c r="J162" i="3" s="1"/>
  <c r="K161" i="3"/>
  <c r="I161" i="3"/>
  <c r="J161" i="3" s="1"/>
  <c r="K160" i="3"/>
  <c r="I160" i="3"/>
  <c r="J160" i="3" s="1"/>
  <c r="K159" i="3"/>
  <c r="I159" i="3"/>
  <c r="J159" i="3" s="1"/>
  <c r="K158" i="3"/>
  <c r="I158" i="3"/>
  <c r="J158" i="3" s="1"/>
  <c r="K157" i="3"/>
  <c r="I157" i="3"/>
  <c r="J157" i="3" s="1"/>
  <c r="K156" i="3"/>
  <c r="J156" i="3"/>
  <c r="I156" i="3"/>
  <c r="K155" i="3"/>
  <c r="I155" i="3"/>
  <c r="J155" i="3" s="1"/>
  <c r="K154" i="3"/>
  <c r="I154" i="3"/>
  <c r="J154" i="3" s="1"/>
  <c r="K153" i="3"/>
  <c r="I153" i="3"/>
  <c r="J153" i="3" s="1"/>
  <c r="K152" i="3"/>
  <c r="I152" i="3"/>
  <c r="J152" i="3" s="1"/>
  <c r="K151" i="3"/>
  <c r="I151" i="3"/>
  <c r="J151" i="3" s="1"/>
  <c r="K150" i="3"/>
  <c r="I150" i="3"/>
  <c r="J150" i="3" s="1"/>
  <c r="K149" i="3"/>
  <c r="J149" i="3"/>
  <c r="I149" i="3"/>
  <c r="K148" i="3"/>
  <c r="J148" i="3"/>
  <c r="I148" i="3"/>
  <c r="K147" i="3"/>
  <c r="I147" i="3"/>
  <c r="J147" i="3" s="1"/>
  <c r="K146" i="3"/>
  <c r="I146" i="3"/>
  <c r="J146" i="3" s="1"/>
  <c r="K145" i="3"/>
  <c r="I145" i="3"/>
  <c r="J145" i="3" s="1"/>
  <c r="K144" i="3"/>
  <c r="I144" i="3"/>
  <c r="J144" i="3" s="1"/>
  <c r="K143" i="3"/>
  <c r="I143" i="3"/>
  <c r="J143" i="3" s="1"/>
  <c r="K142" i="3"/>
  <c r="I142" i="3"/>
  <c r="J142" i="3" s="1"/>
  <c r="K141" i="3"/>
  <c r="J141" i="3"/>
  <c r="I141" i="3"/>
  <c r="K140" i="3"/>
  <c r="J140" i="3"/>
  <c r="I140" i="3"/>
  <c r="K139" i="3"/>
  <c r="I139" i="3"/>
  <c r="J139" i="3" s="1"/>
  <c r="K138" i="3"/>
  <c r="I138" i="3"/>
  <c r="J138" i="3" s="1"/>
  <c r="K137" i="3"/>
  <c r="I137" i="3"/>
  <c r="J137" i="3" s="1"/>
  <c r="K136" i="3"/>
  <c r="I136" i="3"/>
  <c r="J136" i="3" s="1"/>
  <c r="K135" i="3"/>
  <c r="I135" i="3"/>
  <c r="J135" i="3" s="1"/>
  <c r="K134" i="3"/>
  <c r="I134" i="3"/>
  <c r="J134" i="3" s="1"/>
  <c r="K133" i="3"/>
  <c r="I133" i="3"/>
  <c r="J133" i="3" s="1"/>
  <c r="K132" i="3"/>
  <c r="J132" i="3"/>
  <c r="I132" i="3"/>
  <c r="K131" i="3"/>
  <c r="I131" i="3"/>
  <c r="J131" i="3" s="1"/>
  <c r="K130" i="3"/>
  <c r="I130" i="3"/>
  <c r="J130" i="3" s="1"/>
  <c r="K129" i="3"/>
  <c r="I129" i="3"/>
  <c r="J129" i="3" s="1"/>
  <c r="K128" i="3"/>
  <c r="I128" i="3"/>
  <c r="J128" i="3" s="1"/>
  <c r="K127" i="3"/>
  <c r="I127" i="3"/>
  <c r="J127" i="3" s="1"/>
  <c r="K126" i="3"/>
  <c r="I126" i="3"/>
  <c r="J126" i="3" s="1"/>
  <c r="K125" i="3"/>
  <c r="J125" i="3"/>
  <c r="I125" i="3"/>
  <c r="K124" i="3"/>
  <c r="J124" i="3"/>
  <c r="I124" i="3"/>
  <c r="K123" i="3"/>
  <c r="I123" i="3"/>
  <c r="J123" i="3" s="1"/>
  <c r="K122" i="3"/>
  <c r="I122" i="3"/>
  <c r="J122" i="3" s="1"/>
  <c r="K121" i="3"/>
  <c r="I121" i="3"/>
  <c r="J121" i="3" s="1"/>
  <c r="K120" i="3"/>
  <c r="I120" i="3"/>
  <c r="J120" i="3" s="1"/>
  <c r="K119" i="3"/>
  <c r="I119" i="3"/>
  <c r="J119" i="3" s="1"/>
  <c r="K118" i="3"/>
  <c r="I118" i="3"/>
  <c r="J118" i="3" s="1"/>
  <c r="K117" i="3"/>
  <c r="J117" i="3"/>
  <c r="I117" i="3"/>
  <c r="K116" i="3"/>
  <c r="I116" i="3"/>
  <c r="J116" i="3" s="1"/>
  <c r="K115" i="3"/>
  <c r="I115" i="3"/>
  <c r="J115" i="3" s="1"/>
  <c r="K114" i="3"/>
  <c r="I114" i="3"/>
  <c r="J114" i="3" s="1"/>
  <c r="K113" i="3"/>
  <c r="J113" i="3"/>
  <c r="I113" i="3"/>
  <c r="K112" i="3"/>
  <c r="I112" i="3"/>
  <c r="J112" i="3" s="1"/>
  <c r="K111" i="3"/>
  <c r="I111" i="3"/>
  <c r="J111" i="3" s="1"/>
  <c r="K110" i="3"/>
  <c r="I110" i="3"/>
  <c r="J110" i="3" s="1"/>
  <c r="K109" i="3"/>
  <c r="I109" i="3"/>
  <c r="J109" i="3" s="1"/>
  <c r="K108" i="3"/>
  <c r="I108" i="3"/>
  <c r="J108" i="3" s="1"/>
  <c r="K107" i="3"/>
  <c r="I107" i="3"/>
  <c r="J107" i="3" s="1"/>
  <c r="K106" i="3"/>
  <c r="I106" i="3"/>
  <c r="J106" i="3" s="1"/>
  <c r="K105" i="3"/>
  <c r="I105" i="3"/>
  <c r="J105" i="3" s="1"/>
  <c r="K104" i="3"/>
  <c r="I104" i="3"/>
  <c r="J104" i="3" s="1"/>
  <c r="K103" i="3"/>
  <c r="I103" i="3"/>
  <c r="J103" i="3" s="1"/>
  <c r="K102" i="3"/>
  <c r="I102" i="3"/>
  <c r="J102" i="3" s="1"/>
  <c r="K101" i="3"/>
  <c r="J101" i="3"/>
  <c r="I101" i="3"/>
  <c r="K100" i="3"/>
  <c r="I100" i="3"/>
  <c r="J100" i="3" s="1"/>
  <c r="K99" i="3"/>
  <c r="I99" i="3"/>
  <c r="J99" i="3" s="1"/>
  <c r="K98" i="3"/>
  <c r="I98" i="3"/>
  <c r="J98" i="3" s="1"/>
  <c r="K97" i="3"/>
  <c r="I97" i="3"/>
  <c r="J97" i="3" s="1"/>
  <c r="K96" i="3"/>
  <c r="I96" i="3"/>
  <c r="J96" i="3" s="1"/>
  <c r="K95" i="3"/>
  <c r="I95" i="3"/>
  <c r="J95" i="3" s="1"/>
  <c r="K94" i="3"/>
  <c r="I94" i="3"/>
  <c r="J94" i="3" s="1"/>
  <c r="K93" i="3"/>
  <c r="I93" i="3"/>
  <c r="J93" i="3" s="1"/>
  <c r="K92" i="3"/>
  <c r="I92" i="3"/>
  <c r="J92" i="3" s="1"/>
  <c r="K91" i="3"/>
  <c r="I91" i="3"/>
  <c r="J91" i="3" s="1"/>
  <c r="K90" i="3"/>
  <c r="I90" i="3"/>
  <c r="J90" i="3" s="1"/>
  <c r="K89" i="3"/>
  <c r="I89" i="3"/>
  <c r="J89" i="3" s="1"/>
  <c r="K88" i="3"/>
  <c r="I88" i="3"/>
  <c r="J88" i="3" s="1"/>
  <c r="K87" i="3"/>
  <c r="I87" i="3"/>
  <c r="J87" i="3" s="1"/>
  <c r="K86" i="3"/>
  <c r="I86" i="3"/>
  <c r="J86" i="3" s="1"/>
  <c r="K85" i="3"/>
  <c r="J85" i="3"/>
  <c r="I85" i="3"/>
  <c r="K84" i="3"/>
  <c r="I84" i="3"/>
  <c r="J84" i="3" s="1"/>
  <c r="K83" i="3"/>
  <c r="I83" i="3"/>
  <c r="J83" i="3" s="1"/>
  <c r="K82" i="3"/>
  <c r="I82" i="3"/>
  <c r="J82" i="3" s="1"/>
  <c r="K81" i="3"/>
  <c r="I81" i="3"/>
  <c r="J81" i="3" s="1"/>
  <c r="K80" i="3"/>
  <c r="I80" i="3"/>
  <c r="J80" i="3" s="1"/>
  <c r="K79" i="3"/>
  <c r="I79" i="3"/>
  <c r="J79" i="3" s="1"/>
  <c r="K78" i="3"/>
  <c r="I78" i="3"/>
  <c r="J78" i="3" s="1"/>
  <c r="K77" i="3"/>
  <c r="I77" i="3"/>
  <c r="J77" i="3" s="1"/>
  <c r="K76" i="3"/>
  <c r="I76" i="3"/>
  <c r="J76" i="3" s="1"/>
  <c r="K75" i="3"/>
  <c r="I75" i="3"/>
  <c r="J75" i="3" s="1"/>
  <c r="K74" i="3"/>
  <c r="I74" i="3"/>
  <c r="J74" i="3" s="1"/>
  <c r="K73" i="3"/>
  <c r="I73" i="3"/>
  <c r="J73" i="3" s="1"/>
  <c r="K72" i="3"/>
  <c r="I72" i="3"/>
  <c r="J72" i="3" s="1"/>
  <c r="K71" i="3"/>
  <c r="I71" i="3"/>
  <c r="J71" i="3" s="1"/>
  <c r="K70" i="3"/>
  <c r="I70" i="3"/>
  <c r="J70" i="3" s="1"/>
  <c r="K69" i="3"/>
  <c r="J69" i="3"/>
  <c r="I69" i="3"/>
  <c r="K68" i="3"/>
  <c r="I68" i="3"/>
  <c r="J68" i="3" s="1"/>
  <c r="K67" i="3"/>
  <c r="I67" i="3"/>
  <c r="J67" i="3" s="1"/>
  <c r="K66" i="3"/>
  <c r="I66" i="3"/>
  <c r="J66" i="3" s="1"/>
  <c r="K65" i="3"/>
  <c r="J65" i="3"/>
  <c r="I65" i="3"/>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J53" i="3"/>
  <c r="I53" i="3"/>
  <c r="K52" i="3"/>
  <c r="I52" i="3"/>
  <c r="J52" i="3" s="1"/>
  <c r="K51" i="3"/>
  <c r="I51" i="3"/>
  <c r="J51" i="3" s="1"/>
  <c r="K50" i="3"/>
  <c r="I50" i="3"/>
  <c r="J50" i="3" s="1"/>
  <c r="K49" i="3"/>
  <c r="I49" i="3"/>
  <c r="J49" i="3" s="1"/>
  <c r="K48" i="3"/>
  <c r="I48" i="3"/>
  <c r="J48" i="3" s="1"/>
  <c r="K47" i="3"/>
  <c r="I47" i="3"/>
  <c r="J47" i="3" s="1"/>
  <c r="K46" i="3"/>
  <c r="I46" i="3"/>
  <c r="J46" i="3" s="1"/>
  <c r="K45" i="3"/>
  <c r="I45" i="3"/>
  <c r="J45" i="3" s="1"/>
  <c r="K44" i="3"/>
  <c r="I44" i="3"/>
  <c r="J44" i="3" s="1"/>
  <c r="K43" i="3"/>
  <c r="I43" i="3"/>
  <c r="J43" i="3" s="1"/>
  <c r="K42" i="3"/>
  <c r="I42" i="3"/>
  <c r="J42" i="3" s="1"/>
  <c r="K41" i="3"/>
  <c r="I41" i="3"/>
  <c r="J41" i="3" s="1"/>
  <c r="K40" i="3"/>
  <c r="I40" i="3"/>
  <c r="J40" i="3" s="1"/>
  <c r="K39" i="3"/>
  <c r="I39" i="3"/>
  <c r="J39" i="3" s="1"/>
  <c r="K38" i="3"/>
  <c r="I38" i="3"/>
  <c r="J38" i="3" s="1"/>
  <c r="K37" i="3"/>
  <c r="J37" i="3"/>
  <c r="I37" i="3"/>
  <c r="K36" i="3"/>
  <c r="I36" i="3"/>
  <c r="J36" i="3" s="1"/>
  <c r="K35" i="3"/>
  <c r="I35" i="3"/>
  <c r="J35" i="3" s="1"/>
  <c r="K34" i="3"/>
  <c r="I34" i="3"/>
  <c r="J34" i="3" s="1"/>
  <c r="K33" i="3"/>
  <c r="I33" i="3"/>
  <c r="J33" i="3" s="1"/>
  <c r="K32" i="3"/>
  <c r="I32" i="3"/>
  <c r="J32" i="3" s="1"/>
  <c r="K31" i="3"/>
  <c r="I31" i="3"/>
  <c r="J31" i="3" s="1"/>
  <c r="K30" i="3"/>
  <c r="I30" i="3"/>
  <c r="J30" i="3" s="1"/>
  <c r="K29" i="3"/>
  <c r="J29" i="3"/>
  <c r="I29" i="3"/>
  <c r="K28" i="3"/>
  <c r="I28" i="3"/>
  <c r="J28" i="3" s="1"/>
  <c r="K27" i="3"/>
  <c r="I27" i="3"/>
  <c r="J27" i="3" s="1"/>
  <c r="K26" i="3"/>
  <c r="I26" i="3"/>
  <c r="J26" i="3" s="1"/>
  <c r="K25" i="3"/>
  <c r="I25" i="3"/>
  <c r="J25" i="3" s="1"/>
  <c r="K24" i="3"/>
  <c r="I24" i="3"/>
  <c r="J24" i="3" s="1"/>
  <c r="K23" i="3"/>
  <c r="I23" i="3"/>
  <c r="J23" i="3" s="1"/>
  <c r="K22" i="3"/>
  <c r="I22" i="3"/>
  <c r="J22" i="3" s="1"/>
  <c r="K21" i="3"/>
  <c r="I21" i="3"/>
  <c r="J21" i="3" s="1"/>
  <c r="K20" i="3"/>
  <c r="I20" i="3"/>
  <c r="J20" i="3" s="1"/>
  <c r="K19" i="3"/>
  <c r="J19" i="3"/>
  <c r="I19" i="3"/>
  <c r="K18" i="3"/>
  <c r="I18" i="3"/>
  <c r="J18" i="3" s="1"/>
  <c r="K17" i="3"/>
  <c r="I17" i="3"/>
  <c r="J17" i="3" s="1"/>
  <c r="K16" i="3"/>
  <c r="I16" i="3"/>
  <c r="J16" i="3" s="1"/>
  <c r="K15" i="3"/>
  <c r="J15" i="3"/>
  <c r="I15" i="3"/>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J3" i="3"/>
  <c r="I3" i="3"/>
  <c r="K2" i="3"/>
  <c r="I2" i="3"/>
  <c r="J2" i="3" s="1"/>
</calcChain>
</file>

<file path=xl/sharedStrings.xml><?xml version="1.0" encoding="utf-8"?>
<sst xmlns="http://schemas.openxmlformats.org/spreadsheetml/2006/main" count="4388" uniqueCount="621">
  <si>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</si>
  <si>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</si>
  <si>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</si>
  <si>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</si>
  <si>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</si>
  <si>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</si>
  <si>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</si>
  <si>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</si>
  <si>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</si>
  <si>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</si>
  <si>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</si>
  <si>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</si>
  <si>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</si>
  <si>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</si>
  <si>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</si>
  <si>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</si>
  <si>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</si>
  <si>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</si>
  <si>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</si>
  <si>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</si>
  <si>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</si>
  <si>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</si>
  <si>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</si>
  <si>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</si>
  <si>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</si>
  <si>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</si>
  <si>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</si>
  <si>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</si>
  <si>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</si>
  <si>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</si>
  <si>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</si>
  <si>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</si>
  <si>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NJ</t>
  </si>
  <si>
    <t>ABIGAIL HOUSE FOR NURSING &amp; REHABILITATION</t>
  </si>
  <si>
    <t>CAMDEN</t>
  </si>
  <si>
    <t>Camden</t>
  </si>
  <si>
    <t>ABINGDON CARE &amp; REHABILITATION CENTER</t>
  </si>
  <si>
    <t>GREEN BROOK</t>
  </si>
  <si>
    <t>Somerset</t>
  </si>
  <si>
    <t>ACTORS FUND HOME, THE</t>
  </si>
  <si>
    <t>ENGLEWOOD</t>
  </si>
  <si>
    <t>Bergen</t>
  </si>
  <si>
    <t>ADVANCED SUBACUTE REHABILITATION CENTER AT SEWELL</t>
  </si>
  <si>
    <t>SEWELL</t>
  </si>
  <si>
    <t>Gloucester</t>
  </si>
  <si>
    <t>ALAMEDA CENTER FOR REHABILITATION AND HEALTHCARE</t>
  </si>
  <si>
    <t>PERTH AMBOY</t>
  </si>
  <si>
    <t>Middlesex</t>
  </si>
  <si>
    <t>ALARIS HEALTH AT BELGROVE</t>
  </si>
  <si>
    <t>KEARNY</t>
  </si>
  <si>
    <t>Hudson</t>
  </si>
  <si>
    <t>ALARIS HEALTH AT BOULEVARD EAST</t>
  </si>
  <si>
    <t>GUTTENBERG</t>
  </si>
  <si>
    <t>ALARIS HEALTH AT CASTLE HILL</t>
  </si>
  <si>
    <t>UNION CITY</t>
  </si>
  <si>
    <t>ALARIS HEALTH AT CEDAR GROVE</t>
  </si>
  <si>
    <t>CEDAR GROVE</t>
  </si>
  <si>
    <t>Essex</t>
  </si>
  <si>
    <t>ALARIS HEALTH AT ESSEX</t>
  </si>
  <si>
    <t>IRVINGTON</t>
  </si>
  <si>
    <t>ALARIS HEALTH AT HAMILTON PARK</t>
  </si>
  <si>
    <t>JERSEY CITY</t>
  </si>
  <si>
    <t>ALARIS HEALTH AT HARBOR VIEW</t>
  </si>
  <si>
    <t>ALARIS HEALTH AT JERSEY CITY</t>
  </si>
  <si>
    <t>ALARIS HEALTH AT KEARNY</t>
  </si>
  <si>
    <t>ALARIS HEALTH AT RIVERTON</t>
  </si>
  <si>
    <t>RAHWAY</t>
  </si>
  <si>
    <t>Union</t>
  </si>
  <si>
    <t>ALARIS HEALTH AT ROCHELLE PARK</t>
  </si>
  <si>
    <t>ROCHELLE PARK</t>
  </si>
  <si>
    <t>ALARIS HEALTH AT ST MARY'S</t>
  </si>
  <si>
    <t>ORANGE</t>
  </si>
  <si>
    <t>ALARIS HEALTH AT THE CHATEAU</t>
  </si>
  <si>
    <t>ALARIS HEALTH AT THE FOUNTAINS</t>
  </si>
  <si>
    <t>SECAUCUS</t>
  </si>
  <si>
    <t>ALARIS HEALTH AT WEST ORANGE</t>
  </si>
  <si>
    <t>WEST ORANGE</t>
  </si>
  <si>
    <t>ALLAIRE REHAB &amp; NURSING</t>
  </si>
  <si>
    <t>FREEHOLD</t>
  </si>
  <si>
    <t>Monmouth</t>
  </si>
  <si>
    <t>ALLENDALE NURSING HOME</t>
  </si>
  <si>
    <t>ALLENDALE</t>
  </si>
  <si>
    <t>AMBOY CARE CENTER</t>
  </si>
  <si>
    <t>ANCHOR CARE AND REHABILITATION CENTER</t>
  </si>
  <si>
    <t>HAZLET</t>
  </si>
  <si>
    <t>ANDOVER SUBACUTE AND REHAB I</t>
  </si>
  <si>
    <t>ANDOVER</t>
  </si>
  <si>
    <t>Sussex</t>
  </si>
  <si>
    <t>ANDOVER SUBACUTE AND REHAB II</t>
  </si>
  <si>
    <t>APPLEWOOD ESTATES</t>
  </si>
  <si>
    <t>ARBOR AT LAUREL CIRCLE, THE</t>
  </si>
  <si>
    <t>BRIDGEWATER</t>
  </si>
  <si>
    <t>ARBOR GLEN CENTER</t>
  </si>
  <si>
    <t>ARISTACARE AT CEDAR OAKS</t>
  </si>
  <si>
    <t>SOUTH PLAINFIELD</t>
  </si>
  <si>
    <t>ARISTACARE AT CHERRY HILL</t>
  </si>
  <si>
    <t>CHERRY HILL</t>
  </si>
  <si>
    <t>ARISTACARE AT DELAIRE</t>
  </si>
  <si>
    <t>LINDEN</t>
  </si>
  <si>
    <t>ARISTACARE AT MANCHESTER</t>
  </si>
  <si>
    <t>MANCHESTER</t>
  </si>
  <si>
    <t>Ocean</t>
  </si>
  <si>
    <t>ARISTACARE AT NORWOOD TERRACE</t>
  </si>
  <si>
    <t>PLAINFIELD</t>
  </si>
  <si>
    <t>ARISTACARE AT WHITING</t>
  </si>
  <si>
    <t>WHITING</t>
  </si>
  <si>
    <t>ARMENIAN NURSING AND REHABILITATION CENTER</t>
  </si>
  <si>
    <t>EMERSON</t>
  </si>
  <si>
    <t>ARNOLD WALTER NURSING HOME</t>
  </si>
  <si>
    <t>ASHBROOK CARE &amp; REHABILITATION CENTER</t>
  </si>
  <si>
    <t>SCOTCH PLAINS</t>
  </si>
  <si>
    <t>ASPEN HILLS HEALTHCARE CENTER</t>
  </si>
  <si>
    <t>PEMBERTON</t>
  </si>
  <si>
    <t>Burlington</t>
  </si>
  <si>
    <t>ATLANTIC COAST REHAB &amp; HEALTH</t>
  </si>
  <si>
    <t>LAKEWOOD</t>
  </si>
  <si>
    <t>ATRIUM AT NAVESINK HARBOR, THE</t>
  </si>
  <si>
    <t>RED BANK</t>
  </si>
  <si>
    <t>ATRIUM POST ACUTE CARE OF HAMILTON</t>
  </si>
  <si>
    <t>HAMILTON</t>
  </si>
  <si>
    <t>Mercer</t>
  </si>
  <si>
    <t>ATRIUM POST ACUTE CARE OF LIVINGSTON</t>
  </si>
  <si>
    <t>LIVINGSTON</t>
  </si>
  <si>
    <t>ATRIUM POST ACUTE CARE OF MATAWAN</t>
  </si>
  <si>
    <t>MATAWAN</t>
  </si>
  <si>
    <t>ATRIUM POST ACUTE CARE OF PARK RIDGE</t>
  </si>
  <si>
    <t>PARK RIDGE</t>
  </si>
  <si>
    <t>ATRIUM POST ACUTE CARE OF PRINCETON</t>
  </si>
  <si>
    <t>PRINCETON</t>
  </si>
  <si>
    <t>ATRIUM POST ACUTE CARE OF WAYNE</t>
  </si>
  <si>
    <t>WAYNE</t>
  </si>
  <si>
    <t>Passaic</t>
  </si>
  <si>
    <t>ATRIUM POST ACUTE CARE OF WAYNEVIEW</t>
  </si>
  <si>
    <t>ATRIUM POST ACUTE CARE OF WOODBURY</t>
  </si>
  <si>
    <t>WOODBURY</t>
  </si>
  <si>
    <t>AUTUMN LAKE HEALTHCARE AT BERKELEY HEIGHTS</t>
  </si>
  <si>
    <t>BERKELEY HEIGHTS</t>
  </si>
  <si>
    <t>AUTUMN LAKE HEALTHCARE AT OCEANVIEW</t>
  </si>
  <si>
    <t>OCEAN VIEW</t>
  </si>
  <si>
    <t>Cape May</t>
  </si>
  <si>
    <t>AVISTA HEALTHCARE</t>
  </si>
  <si>
    <t>BAPTIST HOME OF SOUTH JERSEY</t>
  </si>
  <si>
    <t>RIVERTON</t>
  </si>
  <si>
    <t>BARCLAYS REHABILITATION AND HEALTHCARE CENTER</t>
  </si>
  <si>
    <t>BARN HILL CARE CENTER</t>
  </si>
  <si>
    <t>NEWTON</t>
  </si>
  <si>
    <t>BARNEGAT REHABILITATION AND NURSING CENTER</t>
  </si>
  <si>
    <t>BARNEGAT</t>
  </si>
  <si>
    <t>BARNERT SUBACUTE REHABILITATION CENTER, LLC</t>
  </si>
  <si>
    <t>PATERSON</t>
  </si>
  <si>
    <t>BARTLEY HEALTHCARE NURSING &amp; REHABILITATION</t>
  </si>
  <si>
    <t>JACKSON</t>
  </si>
  <si>
    <t>BAYSHORE HEALTH CARE CENTER</t>
  </si>
  <si>
    <t>HOLMDEL</t>
  </si>
  <si>
    <t>BERGEN COUNTY HEALTH CARE CTR</t>
  </si>
  <si>
    <t>ROCKLEIGH</t>
  </si>
  <si>
    <t>BERGEN NEW BRIDGE  MEDICAL CENTER</t>
  </si>
  <si>
    <t>PARAMUS</t>
  </si>
  <si>
    <t>BISHOP MCCARTHY CENTER FOR REHABILITATION &amp; HC</t>
  </si>
  <si>
    <t>VINELAND</t>
  </si>
  <si>
    <t>Cumberland</t>
  </si>
  <si>
    <t>BOONTON CARE CENTER</t>
  </si>
  <si>
    <t>BOONTON</t>
  </si>
  <si>
    <t>Morris</t>
  </si>
  <si>
    <t>BRAKELEY PARK CENTER</t>
  </si>
  <si>
    <t>PHILLIPSBURG</t>
  </si>
  <si>
    <t>Warren</t>
  </si>
  <si>
    <t>BRIDGEWAY CARE AND REHAB CENTER AT BRIDGEWATER</t>
  </si>
  <si>
    <t>BRIDGEWAY CARE AND REHAB CENTER AT HILLSBOROUGH</t>
  </si>
  <si>
    <t>HILLSBOROUGH</t>
  </si>
  <si>
    <t>BRIGHTON GARDENS OF EDISON</t>
  </si>
  <si>
    <t>EDISON</t>
  </si>
  <si>
    <t>BROADWAY HOUSE FOR CONTINUING</t>
  </si>
  <si>
    <t>NEWARK</t>
  </si>
  <si>
    <t>BROOKHAVEN HEALTH CARE CENTER</t>
  </si>
  <si>
    <t>EAST ORANGE</t>
  </si>
  <si>
    <t>BUCKINGHAM AT NORWOOD, THE</t>
  </si>
  <si>
    <t>NORWOOD</t>
  </si>
  <si>
    <t>BURLINGTON WOODS</t>
  </si>
  <si>
    <t>BURLINGTON</t>
  </si>
  <si>
    <t>CANTERBURY AT CEDAR GROVE</t>
  </si>
  <si>
    <t>CARE CONNECTION RAHWAY</t>
  </si>
  <si>
    <t>CARE ONE AT CRESSKILL</t>
  </si>
  <si>
    <t>CRESSKILL</t>
  </si>
  <si>
    <t>CARE ONE AT EAST BRUNSWICK</t>
  </si>
  <si>
    <t>EAST BRUNSWICK</t>
  </si>
  <si>
    <t>CARE ONE AT EVESHAM</t>
  </si>
  <si>
    <t>MARLTON</t>
  </si>
  <si>
    <t>CARE ONE AT HANOVER TOWNSHIP</t>
  </si>
  <si>
    <t>WHIPPANY</t>
  </si>
  <si>
    <t>CARE ONE AT HOLMDEL</t>
  </si>
  <si>
    <t>CARE ONE AT JACKSON</t>
  </si>
  <si>
    <t>CARE ONE AT KING JAMES</t>
  </si>
  <si>
    <t>ATLANTIC HIGHLANDS</t>
  </si>
  <si>
    <t>CARE ONE AT LIVINGSTON</t>
  </si>
  <si>
    <t>CARE ONE AT MADISON AVENUE</t>
  </si>
  <si>
    <t>MORRISTOWN</t>
  </si>
  <si>
    <t>CARE ONE AT MOORESTOWN</t>
  </si>
  <si>
    <t>MOORESTOWN</t>
  </si>
  <si>
    <t>CARE ONE AT MORRIS</t>
  </si>
  <si>
    <t>PARSIPPANY TROY HILL</t>
  </si>
  <si>
    <t>CARE ONE AT NEW MILFORD</t>
  </si>
  <si>
    <t>NEW MILFORD</t>
  </si>
  <si>
    <t>CARE ONE AT ORADELL</t>
  </si>
  <si>
    <t>ORADELL</t>
  </si>
  <si>
    <t>CARE ONE AT RIDGEWOOD AVENUE</t>
  </si>
  <si>
    <t>CARE ONE AT SOMERSET VALLEY</t>
  </si>
  <si>
    <t>BOUND BROOK</t>
  </si>
  <si>
    <t>CARE ONE AT TEANECK</t>
  </si>
  <si>
    <t>TEANECK</t>
  </si>
  <si>
    <t>CARE ONE AT THE HIGHLANDS</t>
  </si>
  <si>
    <t>CARE ONE AT VALLEY</t>
  </si>
  <si>
    <t>WESTWOOD</t>
  </si>
  <si>
    <t>CARE ONE AT WALL</t>
  </si>
  <si>
    <t>WALL</t>
  </si>
  <si>
    <t>CARE ONE AT WAYNE - SNF</t>
  </si>
  <si>
    <t>CARE ONE AT WELLINGTON</t>
  </si>
  <si>
    <t>HACKENSACK</t>
  </si>
  <si>
    <t>CAREPOINT HEALTH - BAYONNE HOSPITAL CENTER TCU</t>
  </si>
  <si>
    <t>BAYONNE</t>
  </si>
  <si>
    <t>CARNEYS POINT REHABILITATION AND NURSING CENTER</t>
  </si>
  <si>
    <t>CARNEYS POINT</t>
  </si>
  <si>
    <t>Salem</t>
  </si>
  <si>
    <t>CEDAR CREST/MOUNTAINVIEW GARDENS</t>
  </si>
  <si>
    <t>POMPTON PLAINS</t>
  </si>
  <si>
    <t>CHATHAM HILLS SUBACUTE CARE CENTER</t>
  </si>
  <si>
    <t>CHATHAM</t>
  </si>
  <si>
    <t>CHESHIRE HOME</t>
  </si>
  <si>
    <t>FLORHAM PARK</t>
  </si>
  <si>
    <t>CHESTNUT HILL CONV CENTER</t>
  </si>
  <si>
    <t>PASSAIC</t>
  </si>
  <si>
    <t>CHILDRENS SPECIALIZED HOSPITAL MOUNTAINSIDE</t>
  </si>
  <si>
    <t>MOUNTAINSIDE</t>
  </si>
  <si>
    <t>CHILDRENS SPECIALIZED HOSPITAL TOMS RIVER</t>
  </si>
  <si>
    <t>TOMS RIVER</t>
  </si>
  <si>
    <t>CHRISTIAN HEALTH CARE CENTER</t>
  </si>
  <si>
    <t>WYCKOFF</t>
  </si>
  <si>
    <t>CLARA MAASS MEDICAL CENTER</t>
  </si>
  <si>
    <t>BELLEVILLE</t>
  </si>
  <si>
    <t>CLARK NURSING AND REHAB CNTR</t>
  </si>
  <si>
    <t>CLARK</t>
  </si>
  <si>
    <t>CLOVER MEADOWS HEALTHCARE AND REHABILITATION CENTE</t>
  </si>
  <si>
    <t>LAWRENCEVILLE</t>
  </si>
  <si>
    <t>CLOVER REST HOME</t>
  </si>
  <si>
    <t>COLUMBIA</t>
  </si>
  <si>
    <t>COMMUNITY MEDICAL CENTER TCU</t>
  </si>
  <si>
    <t>COMPLETE CARE AT ARBORS</t>
  </si>
  <si>
    <t>COMPLETE CARE AT BEY LEA, LLC</t>
  </si>
  <si>
    <t>COMPLETE CARE AT GREEN ACRES</t>
  </si>
  <si>
    <t>COMPLETE CARE AT GREEN KNOLL</t>
  </si>
  <si>
    <t>COMPLETE CARE AT HAMILTON, LLC</t>
  </si>
  <si>
    <t>COMPLETE CARE AT HOLIDAY CITY</t>
  </si>
  <si>
    <t>COMPLETE CARE AT LAURELTON, LLC</t>
  </si>
  <si>
    <t>BRICK</t>
  </si>
  <si>
    <t>COMPLETE CARE AT LINWOOD, LLC</t>
  </si>
  <si>
    <t>LINWOOD</t>
  </si>
  <si>
    <t>Atlantic</t>
  </si>
  <si>
    <t>COMPLETE CARE AT PASSAIC COUNTY</t>
  </si>
  <si>
    <t>COMPLETE CARE AT SHORROCK HAVEN</t>
  </si>
  <si>
    <t>COMPLETE CARE AT SUMMIT RIDGE</t>
  </si>
  <si>
    <t>CONCORD HEALTHCARE &amp; REHABILITATION CENTER</t>
  </si>
  <si>
    <t>CONTINUING CARE AT LANTERN HILL</t>
  </si>
  <si>
    <t>NEW PROVIDENCE</t>
  </si>
  <si>
    <t>CONTINUING CARE AT SEABROOK</t>
  </si>
  <si>
    <t>TINTON FALLS</t>
  </si>
  <si>
    <t>CORAL HARBOR REHABILITATION AND HEALTHCARE CENTER</t>
  </si>
  <si>
    <t>NEPTUNE CITY</t>
  </si>
  <si>
    <t>CORNELL HALL CARE &amp; REHABILITATION CENTER</t>
  </si>
  <si>
    <t>UNION</t>
  </si>
  <si>
    <t>COUNTRY ARCH CARE CENTER</t>
  </si>
  <si>
    <t>PITTSTOWN</t>
  </si>
  <si>
    <t>Hunterdon</t>
  </si>
  <si>
    <t>COUNTY MANOR REHABILITATION &amp; HCC</t>
  </si>
  <si>
    <t>TENAFLY</t>
  </si>
  <si>
    <t>COURT HOUSE CENTER</t>
  </si>
  <si>
    <t>CAPE MAY COURT HOUSE</t>
  </si>
  <si>
    <t>CRANBURY CENTER</t>
  </si>
  <si>
    <t>MONROE TOWNSHIP</t>
  </si>
  <si>
    <t>CRANFORD PARK REHABILITATION &amp; HEALTHCARE CENTER</t>
  </si>
  <si>
    <t>CRANFORD</t>
  </si>
  <si>
    <t>CRANFORD REHAB &amp; NURSING CENTER</t>
  </si>
  <si>
    <t>CREST HAVEN NURSING AND REHABILITATION CENTER</t>
  </si>
  <si>
    <t>CREST POINTE REHABILITATION AND HEALTHCARE CENTER</t>
  </si>
  <si>
    <t>PT PLEASANT</t>
  </si>
  <si>
    <t>CRYSTAL LAKE HLTHCARE &amp; REHAB</t>
  </si>
  <si>
    <t>BAYVILLE</t>
  </si>
  <si>
    <t>CUMBERLAND MANOR NURSING AND REHABILITATION CENTER</t>
  </si>
  <si>
    <t>BRIDGETON</t>
  </si>
  <si>
    <t>DAUGHTERS OF ISRAEL PLEASANT VALLEY HOME</t>
  </si>
  <si>
    <t>DAUGHTERS OF MIRIAM CENTER</t>
  </si>
  <si>
    <t>CLIFTON</t>
  </si>
  <si>
    <t>DE LA SALLE HALL</t>
  </si>
  <si>
    <t>LINCROFT</t>
  </si>
  <si>
    <t>DELLRIDGE HEALTH &amp; REHABILITATION CENTER</t>
  </si>
  <si>
    <t>DEPTFORD CENTER FOR REHABILITATION AND HEALTHCARE</t>
  </si>
  <si>
    <t>DEPTFORD</t>
  </si>
  <si>
    <t>DOCTORS SUBACUTE HEALTHCARE, LLC</t>
  </si>
  <si>
    <t>DWELLING PLACE AT ST CLARES</t>
  </si>
  <si>
    <t>DOVER</t>
  </si>
  <si>
    <t>EAGLEVIEW HEALTH AND REHABILITATION</t>
  </si>
  <si>
    <t>PITTSGROVE</t>
  </si>
  <si>
    <t>EASTERN PINES CONV CTR</t>
  </si>
  <si>
    <t>ATLANTIC CITY</t>
  </si>
  <si>
    <t>EGG HARBOR CARE CENTER</t>
  </si>
  <si>
    <t>EGG HARBOR TOWNSHIP</t>
  </si>
  <si>
    <t>ELIZABETH NURSING AND REHAB</t>
  </si>
  <si>
    <t>ELIZABETH</t>
  </si>
  <si>
    <t>ELMORA HILLS HEALTH &amp; REHABILITATION CENTER</t>
  </si>
  <si>
    <t>ELMS OF CRANBURY, THE</t>
  </si>
  <si>
    <t>CRANBURY</t>
  </si>
  <si>
    <t>ELMWOOD HILLS HEALTHCARE CENTER LLC</t>
  </si>
  <si>
    <t>BLACKWOOD</t>
  </si>
  <si>
    <t>EMERSON HEALTH CARE CENTER</t>
  </si>
  <si>
    <t>FAMILY OF CARING HEALTHCARE AT MONTCLAIR</t>
  </si>
  <si>
    <t>MONTCLAIR</t>
  </si>
  <si>
    <t>FAMILY OF CARING HEALTHCARE AT RIDGEWOOD</t>
  </si>
  <si>
    <t>RIDGEWOOD</t>
  </si>
  <si>
    <t>FOOTHILL ACRES REHABILITATION &amp; NURSING CENTER</t>
  </si>
  <si>
    <t>FOREST HILL HEALTHCARE CENTER</t>
  </si>
  <si>
    <t>FOREST MANOR HCC</t>
  </si>
  <si>
    <t>HOPE</t>
  </si>
  <si>
    <t>FOUNTAIN VIEW CARE CENTER</t>
  </si>
  <si>
    <t>FOUNTAINS AT CEDAR PARKE, THE</t>
  </si>
  <si>
    <t>ATCO</t>
  </si>
  <si>
    <t>FRIENDS VILLAGE AT WOODSTOWN</t>
  </si>
  <si>
    <t>WOODSTOWN</t>
  </si>
  <si>
    <t>GARDENS AT MONROE HEALTHCARE AND REHABILITATION, T</t>
  </si>
  <si>
    <t>GATEWAY CARE CENTER</t>
  </si>
  <si>
    <t>EATONTOWN</t>
  </si>
  <si>
    <t>GOLDEN REHABILITATION AND NURSING CENTER</t>
  </si>
  <si>
    <t>SALEM</t>
  </si>
  <si>
    <t>GREEN HILL</t>
  </si>
  <si>
    <t>GREENWOOD HOUSE HOME FOR THE JEWISH AGED</t>
  </si>
  <si>
    <t>TRENTON</t>
  </si>
  <si>
    <t>HACKENSACK MERIDIAN HEALTH NURSING &amp; REHAB</t>
  </si>
  <si>
    <t>HACKENSACK MERIDIAN HEALTH PROSPECT HEIGHTS CARE C</t>
  </si>
  <si>
    <t>HACKENSACK MERIDIAN HEALTH WEST CALDWELL C</t>
  </si>
  <si>
    <t>WEST CALDWELL</t>
  </si>
  <si>
    <t>HACKENSACK-UMC MOUNTAINSIDE</t>
  </si>
  <si>
    <t>HAMILTON CONTINUING CARE</t>
  </si>
  <si>
    <t>HAMILTON GROVE HEALTHCARE AND REHABILITATION, LLC</t>
  </si>
  <si>
    <t>HAMILTON PLACE AT THE PINES AT WHITING</t>
  </si>
  <si>
    <t>HAMMONTON CENTER FOR REHABILITATION AND HEALTHCARE</t>
  </si>
  <si>
    <t>HAMMONTON</t>
  </si>
  <si>
    <t>HAMPTON RIDGE HEALTHCARE AND REHABILITATION</t>
  </si>
  <si>
    <t>HARBORAGE (THE)</t>
  </si>
  <si>
    <t>NORTH BERGEN</t>
  </si>
  <si>
    <t>HARROGATE</t>
  </si>
  <si>
    <t>HARTWYCK AT OAK TREE</t>
  </si>
  <si>
    <t>HEALTH CENTER AT BLOOMINGDALE</t>
  </si>
  <si>
    <t>BLOOMINGDALE</t>
  </si>
  <si>
    <t>HEALTH CENTER AT GALLOWAY, THE</t>
  </si>
  <si>
    <t>GALLOWAY TOWNSHIP</t>
  </si>
  <si>
    <t>HEATH VILLAGE</t>
  </si>
  <si>
    <t>HACKETTSTOWN</t>
  </si>
  <si>
    <t>HOBOKEN UNIVERSITY MEDICAL CENTER TCU</t>
  </si>
  <si>
    <t>HOBOKEN</t>
  </si>
  <si>
    <t>HOLLY MANOR CENTER</t>
  </si>
  <si>
    <t>MENDHAM</t>
  </si>
  <si>
    <t>HOMESTEAD REHABILITATION &amp; HEALTH CARE CENTER</t>
  </si>
  <si>
    <t>HOUSE OF THE GOOD SHEPHERD</t>
  </si>
  <si>
    <t>HUDSON HILLS SENIOR LIVING, LLC</t>
  </si>
  <si>
    <t>HUDSONVIEW HEALTH CARE CENTER</t>
  </si>
  <si>
    <t>HUNTERDON CARE CENTER</t>
  </si>
  <si>
    <t>FLEMINGTON</t>
  </si>
  <si>
    <t>IMPERIAL CARE CENTER</t>
  </si>
  <si>
    <t>NEPTUNE</t>
  </si>
  <si>
    <t>INGLEMOOR CENTER</t>
  </si>
  <si>
    <t>INGLEMOOR REHABILITATION AND CARE CENTER OF LIVING</t>
  </si>
  <si>
    <t>JEFFERSON HEALTH CARE CENTER</t>
  </si>
  <si>
    <t>JERSEY SHORE CENTER</t>
  </si>
  <si>
    <t>JEWISH HOME AT ROCKLEIGH</t>
  </si>
  <si>
    <t>JEWISH HOME FOR REHABILITATION AND NURSING</t>
  </si>
  <si>
    <t>JFK HARTWYCK AT CEDAR BROOK</t>
  </si>
  <si>
    <t>JFK HARTWYCK AT EDISON ESTATES</t>
  </si>
  <si>
    <t>JOB HAINES HOME FOR AGED PEOPL</t>
  </si>
  <si>
    <t>BLOOMFIELD</t>
  </si>
  <si>
    <t>KING MANOR CARE AND REHABILITATION CENTER</t>
  </si>
  <si>
    <t>KRESSON VIEW CENTER</t>
  </si>
  <si>
    <t>VOORHEES</t>
  </si>
  <si>
    <t>LAKELAND HEALTH CARE CENTER</t>
  </si>
  <si>
    <t>HASKELL</t>
  </si>
  <si>
    <t>LAKEVIEW REHABILITATION AND CARE CENTER</t>
  </si>
  <si>
    <t>LAUREL BAY HEALTH &amp; REHABILITATION CENTER</t>
  </si>
  <si>
    <t>KEANSBURG</t>
  </si>
  <si>
    <t>LAUREL BROOK REHABILITATION AND HEALTHCARE CENTER</t>
  </si>
  <si>
    <t>MOUNT LAUREL</t>
  </si>
  <si>
    <t>LAUREL MANOR HEALTHCARE AND REHABILITATION CENTER</t>
  </si>
  <si>
    <t>STRATFORD</t>
  </si>
  <si>
    <t>LEISURE CHATEAU REHABILITATION</t>
  </si>
  <si>
    <t>LEISURE PARK HEALTH CENTER</t>
  </si>
  <si>
    <t>LINCOLN PARK CARE CENTER</t>
  </si>
  <si>
    <t>LINCOLN PARK</t>
  </si>
  <si>
    <t>LINCOLN PARK RENAISSANCE REHAB &amp; NURSING</t>
  </si>
  <si>
    <t>LINCOLN SPECIALTY CARE CENTER</t>
  </si>
  <si>
    <t>LIONS GATE</t>
  </si>
  <si>
    <t>LITTLE BROOK NURSING AND CONVALESCENT HOME</t>
  </si>
  <si>
    <t>CALIFON</t>
  </si>
  <si>
    <t>LLANFAIR HOUSE CARE &amp; REHABILITATION CENTER</t>
  </si>
  <si>
    <t>LOPATCONG CENTER</t>
  </si>
  <si>
    <t>LUTHERAN CROSSINGS ENHANCED LIVING AT MOORESTOWN</t>
  </si>
  <si>
    <t>LUTHERAN SOCIAL MINISTRIES CRA</t>
  </si>
  <si>
    <t>MADISON CENTER</t>
  </si>
  <si>
    <t>MAJESTIC CENTER FOR REHAB &amp; SUB-ACUTE CARE</t>
  </si>
  <si>
    <t>MANAHAWKIN CONV CTR</t>
  </si>
  <si>
    <t>MANAHAWKIN</t>
  </si>
  <si>
    <t>MANHATTANVIEW NURSING HOME</t>
  </si>
  <si>
    <t>MANOR CARE MOUNTAINSIDE</t>
  </si>
  <si>
    <t>MANOR, THE</t>
  </si>
  <si>
    <t>MANORCARE HEALTH SERVICES - VOORHEES</t>
  </si>
  <si>
    <t>MANORCARE HEALTH SERVICES-WASHINGTON TOWNSHIP</t>
  </si>
  <si>
    <t>MANORCARE HEALTH SERVICES-WEST DEPTFORD</t>
  </si>
  <si>
    <t>WEST DEPTFORD</t>
  </si>
  <si>
    <t>MAPLE GLEN CENTER</t>
  </si>
  <si>
    <t>FAIRLAWN</t>
  </si>
  <si>
    <t>MARCELLA CENTER</t>
  </si>
  <si>
    <t>MASONIC VILLAGE AT BURLINGTON</t>
  </si>
  <si>
    <t>MAYWOOD CENTER FOR HEALTH AND REHABILITATION</t>
  </si>
  <si>
    <t>MAYWOOD</t>
  </si>
  <si>
    <t>MCAULEY HALL HEALTH CARE CENTE</t>
  </si>
  <si>
    <t>WATCHUNG</t>
  </si>
  <si>
    <t>MEADOW LAKES</t>
  </si>
  <si>
    <t>EAST WINDSOR</t>
  </si>
  <si>
    <t>MEADOWVIEW NURSING &amp; RESPIRATORY CARE</t>
  </si>
  <si>
    <t>WILLIAMSTOWN</t>
  </si>
  <si>
    <t>MEADOWVIEW NURSING AND REHABILITATION CENTER</t>
  </si>
  <si>
    <t>NORTHFIELD</t>
  </si>
  <si>
    <t>MEDFORD CARE CENTER</t>
  </si>
  <si>
    <t>MEDFORD</t>
  </si>
  <si>
    <t>MEDFORD LEAS</t>
  </si>
  <si>
    <t>MERCERVILLE CENTER</t>
  </si>
  <si>
    <t>MERCERVILLE</t>
  </si>
  <si>
    <t>MERIDIAN NURSING &amp; REHAB AT SHREWSBURY</t>
  </si>
  <si>
    <t>SHREWSBURY</t>
  </si>
  <si>
    <t>MERIDIAN NURSING AND REHABILITATION AT BRICK</t>
  </si>
  <si>
    <t>MERIDIAN NURSING AND REHABILITATION AT OCEAN GROVE</t>
  </si>
  <si>
    <t>OCEAN GROVE</t>
  </si>
  <si>
    <t>MERIDIAN SUBACUTE REHABILITATION</t>
  </si>
  <si>
    <t>MERRY HEART NURSING HOME</t>
  </si>
  <si>
    <t>SUCCASUNNA</t>
  </si>
  <si>
    <t>MERWICK CARE &amp; REHABILITATION CENTER</t>
  </si>
  <si>
    <t>PLAINSBORO</t>
  </si>
  <si>
    <t>MILFORD MANOR</t>
  </si>
  <si>
    <t>WEST MILFORD</t>
  </si>
  <si>
    <t>MILLVILLE CENTER</t>
  </si>
  <si>
    <t>MILLVILLE</t>
  </si>
  <si>
    <t>MONMOUTH CARE CENTER</t>
  </si>
  <si>
    <t>LONG BRANCH</t>
  </si>
  <si>
    <t>MONTCLAIR CARE CENTER</t>
  </si>
  <si>
    <t>MORRIS HALL/ST JOSEPH'S NURSING CENTER</t>
  </si>
  <si>
    <t>MORRIS HILLS CENTER</t>
  </si>
  <si>
    <t>MORRIS VIEW HEALTHCARE CENTER</t>
  </si>
  <si>
    <t>MORRIS PLAINS</t>
  </si>
  <si>
    <t>MYSTIC MEADOWS REHAB &amp; NURSING CENTER</t>
  </si>
  <si>
    <t>LITTLE EGG HARBOR TW</t>
  </si>
  <si>
    <t>N J EASTERN STAR HOME</t>
  </si>
  <si>
    <t>N J VETERANS MEM HOME PARAMUS</t>
  </si>
  <si>
    <t>NEPTUNE GARDENS NURSING AND REHAB LLC</t>
  </si>
  <si>
    <t>NEW GROVE MANOR</t>
  </si>
  <si>
    <t>NEW JERSEY VETERANS MEMORIAL HOME MENLO</t>
  </si>
  <si>
    <t>NEW JERSEY VETERANS MEMORIAL VINELAND</t>
  </si>
  <si>
    <t>NEW VISTA</t>
  </si>
  <si>
    <t>NORTH CAPE CENTER</t>
  </si>
  <si>
    <t>CAPE MAY</t>
  </si>
  <si>
    <t>OAK RIDGE REHABILITATION &amp; NC</t>
  </si>
  <si>
    <t>OAKLAND REHABILITATION AND HEALTHCARE  CENTER</t>
  </si>
  <si>
    <t>OAKLAND</t>
  </si>
  <si>
    <t>OAKS AT DENVILLE, THE</t>
  </si>
  <si>
    <t>DENVILLE</t>
  </si>
  <si>
    <t>OCEANA REHABILITATION AND NC</t>
  </si>
  <si>
    <t>OUR LADY'S CENTER FOR REHABILITATION &amp; HC</t>
  </si>
  <si>
    <t>PLEASANTVILLE</t>
  </si>
  <si>
    <t>PALACE REHABILITATION AND CARE CENTER, THE</t>
  </si>
  <si>
    <t>MAPLE SHADE</t>
  </si>
  <si>
    <t>PARK CRESCENT HEALTHCARE &amp; REHABILITATION CENTER</t>
  </si>
  <si>
    <t>PARK PLACE CENTER</t>
  </si>
  <si>
    <t>MONMOUTH JUNCTION</t>
  </si>
  <si>
    <t>PARKER AT SOMERSET, INC</t>
  </si>
  <si>
    <t>SOMERSET</t>
  </si>
  <si>
    <t>PEACE CARE ST ANN'S</t>
  </si>
  <si>
    <t>PEACE CARE ST JOSEPH'S</t>
  </si>
  <si>
    <t>PHILLIPSBURG CENTER</t>
  </si>
  <si>
    <t>PINE ACRES CONVALESCENT CENTER</t>
  </si>
  <si>
    <t>MADISON</t>
  </si>
  <si>
    <t>PINE BROOK CARE CENTER</t>
  </si>
  <si>
    <t>ENGLISHTOWN</t>
  </si>
  <si>
    <t>PLAZA HEALTHCARE &amp; REHABILITATION CENTER</t>
  </si>
  <si>
    <t>POWERBACK REHABILITATION MOORESTOWN</t>
  </si>
  <si>
    <t>POWERBACK REHABILITATION PISCATAWAY</t>
  </si>
  <si>
    <t>PISCATAWAY</t>
  </si>
  <si>
    <t>POWERBACK REHABILITATION, ROUTE 73</t>
  </si>
  <si>
    <t>PREAKNESS HEALTHCARE CENTER</t>
  </si>
  <si>
    <t>PREFERRED CARE AT ABSECON</t>
  </si>
  <si>
    <t>ABSECON</t>
  </si>
  <si>
    <t>PREFERRED CARE AT HAMILTON</t>
  </si>
  <si>
    <t>HAMILTON SQUARE</t>
  </si>
  <si>
    <t>PREFERRED CARE AT MERCER</t>
  </si>
  <si>
    <t>EWING</t>
  </si>
  <si>
    <t>PREFERRED CARE AT OLD BRIDGE, LLC</t>
  </si>
  <si>
    <t>OLD BRIDGE</t>
  </si>
  <si>
    <t>PREFERRED CARE AT WALL</t>
  </si>
  <si>
    <t>ALLENWOOD</t>
  </si>
  <si>
    <t>PREMIER CADBURY OF CHERRY HILL</t>
  </si>
  <si>
    <t>PRINCETON CARE CENTER</t>
  </si>
  <si>
    <t>PROVIDENCE NURSING AND REHABILITATION CENTER</t>
  </si>
  <si>
    <t>REFORMED CHURCH HOME</t>
  </si>
  <si>
    <t>REGENCY GARDENS NURSING CENTER</t>
  </si>
  <si>
    <t>REGENCY GRANDE NURS &amp; REHAB CE</t>
  </si>
  <si>
    <t>REGENCY HERITAGE NURSING AND REHABILITATION CENTER</t>
  </si>
  <si>
    <t>REHAB AT RIVER'S EDGE</t>
  </si>
  <si>
    <t>RARITAN</t>
  </si>
  <si>
    <t>RENAISSANCE PAVILION</t>
  </si>
  <si>
    <t>POMONA</t>
  </si>
  <si>
    <t>RIDGEWOOD CENTER</t>
  </si>
  <si>
    <t>RIVERFRONT REHABILITATION AND HEALTHCARE CENTER</t>
  </si>
  <si>
    <t>PENNSAUKEN</t>
  </si>
  <si>
    <t>RIVERSIDE NURSING AND REHABILITATION CENTER</t>
  </si>
  <si>
    <t>ROLLING HILLS CARE CENTER</t>
  </si>
  <si>
    <t>LEBANON</t>
  </si>
  <si>
    <t>ROOSEVELT CARE CENTER</t>
  </si>
  <si>
    <t>ROOSEVELT CARE CENTER AT OLD BRIDGE</t>
  </si>
  <si>
    <t>ROSE GARDEN NURSING AND REHABILITATION CENTER</t>
  </si>
  <si>
    <t>ROSE MOUNTAIN CARE CENTER</t>
  </si>
  <si>
    <t>NEW BRUNSWICK</t>
  </si>
  <si>
    <t>ROYAL HEALTH GATE NRSG REHAB</t>
  </si>
  <si>
    <t>ROYAL SUITES HEALTH CARE &amp; REHABILITATION</t>
  </si>
  <si>
    <t>RUNNELLS CENTER FOR REHABILITATION &amp; HEALTHCARE</t>
  </si>
  <si>
    <t>SEACREST VILLAGE</t>
  </si>
  <si>
    <t>SHADY LANE GLOUCESTER CO HOME</t>
  </si>
  <si>
    <t>CLARKSBORO</t>
  </si>
  <si>
    <t>SHORE MEADOWS REHAB &amp; NURSING CENTER</t>
  </si>
  <si>
    <t>SILVER HEALTHCARE CENTER</t>
  </si>
  <si>
    <t>SINAI POST ACUTE NURSING AND REHAB CENTER</t>
  </si>
  <si>
    <t>SKILLED NURSING AT FELLOWSHIP VILLAGE</t>
  </si>
  <si>
    <t>BASKING RIDGE</t>
  </si>
  <si>
    <t>SOMERSET WOODS REHABILITATION &amp; NURSING CENTER</t>
  </si>
  <si>
    <t>SOUTH JERSEY EXTENDED CARE</t>
  </si>
  <si>
    <t>SOUTH MOUNTAIN HC</t>
  </si>
  <si>
    <t>VAUXHALL</t>
  </si>
  <si>
    <t>SOUTHERN OCEAN CENTER</t>
  </si>
  <si>
    <t>SOUTHERN OCEAN MEDICAL CENTER</t>
  </si>
  <si>
    <t>SOUTHGATE HEALTH CARE CTR</t>
  </si>
  <si>
    <t>SPRING GROVE REHABILITATION AND HEALTHCARE CENTER</t>
  </si>
  <si>
    <t>SPRINGPOINT AT CRESTWOOD, INC</t>
  </si>
  <si>
    <t>ST CATHERINE OF SIENA</t>
  </si>
  <si>
    <t>CALDWELL</t>
  </si>
  <si>
    <t>ST JOSEPH'S HEALTHCARE AND REHAB CENTER</t>
  </si>
  <si>
    <t>ST JOSEPH'S HOME AL &amp; NC, INC</t>
  </si>
  <si>
    <t>WOODBRIDGE</t>
  </si>
  <si>
    <t>ST JOSEPH'S HOME FOR ELDERLY</t>
  </si>
  <si>
    <t>TOTOWA</t>
  </si>
  <si>
    <t>ST LAWRENCE REHAB CENTER</t>
  </si>
  <si>
    <t>ST MARY'S CENTER FOR REHABILITATION &amp; HEALTHCARE</t>
  </si>
  <si>
    <t>STERLING MANOR</t>
  </si>
  <si>
    <t>STONEBRIDGE AT MONTGOMERY HEALTH CARE CENTER</t>
  </si>
  <si>
    <t>SKILLMAN</t>
  </si>
  <si>
    <t>STRATFORD MANOR REHABILITATION AND CARE CENTER</t>
  </si>
  <si>
    <t>SUMMER HILL NURSING HOME</t>
  </si>
  <si>
    <t>SUNNYSIDE MANOR</t>
  </si>
  <si>
    <t>TALLWOODS CARE CENTER</t>
  </si>
  <si>
    <t>TEANECK NURSING CENTER</t>
  </si>
  <si>
    <t>TOWER LODGE CARE CENTER</t>
  </si>
  <si>
    <t>TRINITAS HOSPITAL</t>
  </si>
  <si>
    <t>TROY HILLS CENTER</t>
  </si>
  <si>
    <t>PARSIPPANY</t>
  </si>
  <si>
    <t>UNITED METHODIST COMMUNITIES AT BRISTOL GLEN</t>
  </si>
  <si>
    <t>UNITED METHODIST COMMUNITIES AT COLLINGSWOOD</t>
  </si>
  <si>
    <t>COLLINGSWOOD</t>
  </si>
  <si>
    <t>UNITED METHODIST COMMUNITIES AT PITMAN</t>
  </si>
  <si>
    <t>PITMAN</t>
  </si>
  <si>
    <t>UNITED METHODIST COMMUNITIES AT THE SHORES</t>
  </si>
  <si>
    <t>OCEAN CITY</t>
  </si>
  <si>
    <t>VALLEY VIEW REHABILITATION AND HEALTHCARE CTR</t>
  </si>
  <si>
    <t>VENETIAN CARE &amp; REHABILITATION CENTER, THE</t>
  </si>
  <si>
    <t>SOUTH AMBOY</t>
  </si>
  <si>
    <t>VICTORIA MANOR</t>
  </si>
  <si>
    <t>NORTH CAPE MAY</t>
  </si>
  <si>
    <t>VILLA AT FLORHAM PARK, INC THE</t>
  </si>
  <si>
    <t>VILLAGE POINT</t>
  </si>
  <si>
    <t>VIRTUA H &amp; R C AT BERLIN</t>
  </si>
  <si>
    <t>BERLIN</t>
  </si>
  <si>
    <t>VIRTUA HEALTH &amp; REHAB MT HOLLY</t>
  </si>
  <si>
    <t>LUMBERTON</t>
  </si>
  <si>
    <t>VOORHEES CARE &amp; REHABILITATION CENTER, THE</t>
  </si>
  <si>
    <t>VOORHEES CENTER</t>
  </si>
  <si>
    <t>VOORHEES PEDIATRIC FACILITY</t>
  </si>
  <si>
    <t>WANAQUE CENTER FOR NURSING &amp; REHABILITATION, THE</t>
  </si>
  <si>
    <t>WARDELL GARDENS AT TINTON FALLS</t>
  </si>
  <si>
    <t>WARREN HAVEN REHAB AND NURSING CENTER</t>
  </si>
  <si>
    <t>OXFORD</t>
  </si>
  <si>
    <t>WATERS EDGE HEALTHCARE &amp; REHAB</t>
  </si>
  <si>
    <t>WATERVIEW CENTER</t>
  </si>
  <si>
    <t>WEDGWOOD GARDENS CARE CENTER</t>
  </si>
  <si>
    <t>WESTFIELD CENTER</t>
  </si>
  <si>
    <t>WESTFIELD</t>
  </si>
  <si>
    <t>WHITE HOUSE HLTHCR &amp; REHAB CTR</t>
  </si>
  <si>
    <t>WHITING HEALTH CARE</t>
  </si>
  <si>
    <t>WILEY MISSION</t>
  </si>
  <si>
    <t>WILLOW CREEK REHAB AND CARE CE</t>
  </si>
  <si>
    <t>WILLOW SPRINGS REHABILITATION AND HEALTHCARE CTR</t>
  </si>
  <si>
    <t>WILLOWBROOKE COURT SKILLED CARE AT EVERGREENS</t>
  </si>
  <si>
    <t>WINCHESTER GARDENS HEALTH CARE CENTER</t>
  </si>
  <si>
    <t>MAPLEWOOD</t>
  </si>
  <si>
    <t>WINDSOR GARDENS CARE CENTER</t>
  </si>
  <si>
    <t>WOODCLIFF LAKE HEALTH &amp; REHABILITATION CENTER</t>
  </si>
  <si>
    <t>WOODCLIFF LAKE</t>
  </si>
  <si>
    <t>WOODLANDS, THE</t>
  </si>
  <si>
    <t>WYNWOOD REHABILITATION AND HEALTHCARE CENTER</t>
  </si>
  <si>
    <t>CINNAMINSON</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</si>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</sst>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0" fontId="7" fillId="0" borderId="12" xfId="0" applyFont="1" applyBorder="1" applyAlignment="1">
      <alignment vertical="top" wrapText="1"/>
    </xf>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0229DF-DAF8-4141-BA09-A8C7A53FCBF8}" name="Table1" displayName="Table1" ref="A1:K362" totalsRowShown="0" headerRowDxfId="38" headerRowBorderDxfId="37" tableBorderDxfId="36">
  <autoFilter ref="A1:K362" xr:uid="{95BAE336-12F5-41AB-BF86-2B4BF71DDE21}"/>
  <tableColumns count="11">
    <tableColumn id="1" xr3:uid="{BA8AA8F9-A08F-46CF-8AA3-F51083E4BB6A}" name="State"/>
    <tableColumn id="2" xr3:uid="{CF8B8FC1-0CC0-4F99-86C3-31B97B686EDD}" name="Provider Name"/>
    <tableColumn id="3" xr3:uid="{22A38B52-04B7-4E9D-A915-CFBCCD9312DB}" name="City "/>
    <tableColumn id="4" xr3:uid="{0B212154-18A5-402D-8D81-12F7FAC8F351}" name="County"/>
    <tableColumn id="5" xr3:uid="{ABD00887-C261-4649-B90B-2F160B14FE10}" name="MDS Census" dataDxfId="35"/>
    <tableColumn id="6" xr3:uid="{B4427288-2134-4D7C-98EC-23AB782DAF41}" name="RN Hours" dataDxfId="34"/>
    <tableColumn id="7" xr3:uid="{75F22AF7-8593-4CD2-BDD4-4E65C40550B0}" name="LPN Hours" dataDxfId="33"/>
    <tableColumn id="8" xr3:uid="{10E1E7B6-06E6-4E3F-B396-755946579FA2}" name="CNA Hours " dataDxfId="32"/>
    <tableColumn id="9" xr3:uid="{640EEAAE-0CC3-4617-B843-5C188EA2359D}" name="Total Care Staffing Hours" dataDxfId="31">
      <calculatedColumnFormula>SUM(F2:H2)</calculatedColumnFormula>
    </tableColumn>
    <tableColumn id="10" xr3:uid="{300F137D-4379-4BBB-B263-3D8E4759C0C8}" name="Avg Total Staffing Hours Per Resident Per Day" dataDxfId="30">
      <calculatedColumnFormula>I2/E2</calculatedColumnFormula>
    </tableColumn>
    <tableColumn id="11" xr3:uid="{443F8BE0-5AA5-4873-BDD1-5D62B9A5A569}"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110A36-4671-4838-986F-E6BC309F5BA8}" name="Table2" displayName="Table2" ref="A1:N362" totalsRowShown="0" headerRowDxfId="28" headerRowBorderDxfId="27" tableBorderDxfId="26">
  <autoFilter ref="A1:N362" xr:uid="{BA0B9505-56ED-4782-AF03-D277DB4F6CAE}"/>
  <tableColumns count="14">
    <tableColumn id="1" xr3:uid="{1C35B1FC-FBAB-4DC3-BD49-90A78555A28A}" name="State"/>
    <tableColumn id="2" xr3:uid="{250A8E88-A2F9-4963-9864-49EBD1758751}" name="Provider Name"/>
    <tableColumn id="3" xr3:uid="{D718F25C-DD2A-4DB2-A890-3082A6D12DC0}" name="City "/>
    <tableColumn id="4" xr3:uid="{3BC9BBB2-FD5E-4973-A262-830B88E2A624}" name="County"/>
    <tableColumn id="5" xr3:uid="{E0FFED72-E05B-46B0-BFF0-C5F33ACC32A5}" name="MDS Census" dataDxfId="25"/>
    <tableColumn id="6" xr3:uid="{5450AD91-D569-4910-B07A-170863BF429A}" name="RN Hours" dataDxfId="24"/>
    <tableColumn id="7" xr3:uid="{41867577-56F8-4595-BF69-2FC893FACB29}" name="RN Hours Contract" dataDxfId="23"/>
    <tableColumn id="8" xr3:uid="{918EBE36-19A9-4764-B2CE-9D1EB2A4D53D}" name="Percent RN Hours Contract" dataDxfId="22">
      <calculatedColumnFormula>G2/F2</calculatedColumnFormula>
    </tableColumn>
    <tableColumn id="9" xr3:uid="{7438B906-4599-4A46-9AEA-70040A2E99B7}" name="LPN Hours" dataDxfId="21"/>
    <tableColumn id="10" xr3:uid="{40103712-5B8D-4066-BC52-D56944C0C5A1}" name="LPN Hours Contract" dataDxfId="20"/>
    <tableColumn id="11" xr3:uid="{EE1F4486-F108-460A-9711-420D9F80E232}" name="Percent LPN Hours Contract" dataDxfId="19">
      <calculatedColumnFormula>J2/I2</calculatedColumnFormula>
    </tableColumn>
    <tableColumn id="12" xr3:uid="{034968AB-F182-469E-AC23-FFFF6024C041}" name="CNA Hours" dataDxfId="18"/>
    <tableColumn id="13" xr3:uid="{B1A41153-6CAD-44AC-BB11-73EA68283E48}" name="CNA Hours Contract" dataDxfId="17"/>
    <tableColumn id="14" xr3:uid="{F17289D7-CF29-40ED-8900-064C5C7421B2}"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2CDB65F-DB54-4B9F-8054-3CE401218314}" name="Table3" displayName="Table3" ref="A1:Q362" totalsRowShown="0" headerRowDxfId="15" headerRowBorderDxfId="14" tableBorderDxfId="13">
  <autoFilter ref="A1:Q362" xr:uid="{FB14245B-1236-4073-8145-8F1C3CD16845}"/>
  <tableColumns count="17">
    <tableColumn id="1" xr3:uid="{4496E7A8-67A7-4AB6-859E-2921BF28E068}" name="State"/>
    <tableColumn id="2" xr3:uid="{6E220DFE-FAD8-4499-B921-4AE0F6A911D9}" name="Provider Name"/>
    <tableColumn id="3" xr3:uid="{C851C6E7-AE74-4E69-A063-2FC306E17ED3}" name="City "/>
    <tableColumn id="4" xr3:uid="{EA28C009-C23E-456A-BC00-5F3EE257EF0C}" name="County"/>
    <tableColumn id="5" xr3:uid="{57BFF2F0-ABA9-4351-B3FD-5583414D8445}" name="MDS Census" dataDxfId="12"/>
    <tableColumn id="6" xr3:uid="{63CAB09B-A89A-4EAE-9C47-4D3DA8BF8DE8}" name="Administrator Hours" dataDxfId="11"/>
    <tableColumn id="7" xr3:uid="{AE448393-78DA-471E-A18F-228699313AD9}" name="Medical Director Hours" dataDxfId="10"/>
    <tableColumn id="8" xr3:uid="{05FB1285-F6B4-4EDF-8700-2621F3A0CD3E}" name="Pharmacist Hours" dataDxfId="9"/>
    <tableColumn id="9" xr3:uid="{BDC9AA5F-8AE9-4B98-B972-937B2AB3E445}" name="Dietician Hours" dataDxfId="8"/>
    <tableColumn id="10" xr3:uid="{4E98FD7A-48C2-4A7C-AA9B-BB6234A0D329}" name="Hours Qualified Activities Professional" dataDxfId="7"/>
    <tableColumn id="11" xr3:uid="{5437EDE4-B657-4A03-8F6E-A04DC175E41A}" name="Hours Other Activities Professional" dataDxfId="6"/>
    <tableColumn id="12" xr3:uid="{EFFD8CF0-BC33-43E2-99B1-B0728BAA9023}" name="Total Hours Activities Staff" dataDxfId="5">
      <calculatedColumnFormula>SUM(J2,K2)</calculatedColumnFormula>
    </tableColumn>
    <tableColumn id="13" xr3:uid="{8C895554-3A5F-4BAC-A62C-2FDDB6A4E642}" name="Average Activities Staff Hours Per Resident Per Day" dataDxfId="4">
      <calculatedColumnFormula>L2/E2</calculatedColumnFormula>
    </tableColumn>
    <tableColumn id="14" xr3:uid="{5C48D770-7D07-4B62-B1A7-271A89DA1DE1}" name="Hours Qualified Social Work Staff" dataDxfId="3"/>
    <tableColumn id="15" xr3:uid="{D50A1B84-A94A-4C6C-8B97-8ACA0D1D10BC}" name="Hours Other Social Work Staff" dataDxfId="2"/>
    <tableColumn id="16" xr3:uid="{907B9C38-2E6B-4F5A-9FE7-7395E6F15F4B}" name="Total Hours Social Work Staff" dataDxfId="1">
      <calculatedColumnFormula>SUM(N2,O2)</calculatedColumnFormula>
    </tableColumn>
    <tableColumn id="17" xr3:uid="{67F2A969-F763-466F-A70A-E480B1EF0BCC}"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2"/>
  <sheetViews>
    <sheetView tabSelected="1" workbookViewId="0">
      <pane ySplit="1" topLeftCell="A2" activePane="bottomLeft" state="frozen"/>
      <selection pane="bottomLeft"/>
    </sheetView>
  </sheetViews>
  <sheetFormatPr defaultColWidth="12.7109375" defaultRowHeight="15" x14ac:dyDescent="0.25"/>
  <sheetData>
    <row r="1" spans="1:11" ht="75" x14ac:dyDescent="0.25">
      <c r="A1" s="3" t="s">
        <v>0</v>
      </c>
      <c r="B1" s="3" t="s">
        <v>1</v>
      </c>
      <c r="C1" s="3" t="s">
        <v>2</v>
      </c>
      <c r="D1" s="3" t="s">
        <v>3</v>
      </c>
      <c r="E1" s="3" t="s">
        <v>4</v>
      </c>
      <c r="F1" s="3" t="s">
        <v>17</v>
      </c>
      <c r="G1" s="3" t="s">
        <v>20</v>
      </c>
      <c r="H1" s="3" t="s">
        <v>26</v>
      </c>
      <c r="I1" s="3" t="s">
        <v>27</v>
      </c>
      <c r="J1" s="3" t="s">
        <v>28</v>
      </c>
      <c r="K1" s="3" t="s">
        <v>29</v>
      </c>
    </row>
    <row r="2" spans="1:11" x14ac:dyDescent="0.25">
      <c r="A2" t="s">
        <v>32</v>
      </c>
      <c r="B2" t="s">
        <v>33</v>
      </c>
      <c r="C2" t="s">
        <v>34</v>
      </c>
      <c r="D2" t="s">
        <v>35</v>
      </c>
      <c r="E2" s="1">
        <v>168.41304347826087</v>
      </c>
      <c r="F2" s="1">
        <v>48.110108695652166</v>
      </c>
      <c r="G2" s="1">
        <v>97.216739130434746</v>
      </c>
      <c r="H2" s="1">
        <v>307.85097826086957</v>
      </c>
      <c r="I2" s="1">
        <f t="shared" ref="I2:I65" si="0">SUM(F2:H2)</f>
        <v>453.17782608695649</v>
      </c>
      <c r="J2" s="1">
        <f t="shared" ref="J2:J65" si="1">I2/E2</f>
        <v>2.6908713050212985</v>
      </c>
      <c r="K2" s="1">
        <f t="shared" ref="K2:K65" si="2">F2/E2</f>
        <v>0.28566735510520197</v>
      </c>
    </row>
    <row r="3" spans="1:11" x14ac:dyDescent="0.25">
      <c r="A3" t="s">
        <v>32</v>
      </c>
      <c r="B3" t="s">
        <v>36</v>
      </c>
      <c r="C3" t="s">
        <v>37</v>
      </c>
      <c r="D3" t="s">
        <v>38</v>
      </c>
      <c r="E3" s="1">
        <v>147.7608695652174</v>
      </c>
      <c r="F3" s="1">
        <v>22.741630434782625</v>
      </c>
      <c r="G3" s="1">
        <v>117.12010869565216</v>
      </c>
      <c r="H3" s="1">
        <v>249.32782608695649</v>
      </c>
      <c r="I3" s="1">
        <f t="shared" si="0"/>
        <v>389.1895652173913</v>
      </c>
      <c r="J3" s="1">
        <f t="shared" si="1"/>
        <v>2.6339149624834484</v>
      </c>
      <c r="K3" s="1">
        <f t="shared" si="2"/>
        <v>0.15390834191555108</v>
      </c>
    </row>
    <row r="4" spans="1:11" x14ac:dyDescent="0.25">
      <c r="A4" t="s">
        <v>32</v>
      </c>
      <c r="B4" t="s">
        <v>39</v>
      </c>
      <c r="C4" t="s">
        <v>40</v>
      </c>
      <c r="D4" t="s">
        <v>41</v>
      </c>
      <c r="E4" s="1">
        <v>93.489130434782609</v>
      </c>
      <c r="F4" s="1">
        <v>45.627717391304351</v>
      </c>
      <c r="G4" s="1">
        <v>84.086956521739125</v>
      </c>
      <c r="H4" s="1">
        <v>275.54619565217394</v>
      </c>
      <c r="I4" s="1">
        <f t="shared" si="0"/>
        <v>405.26086956521738</v>
      </c>
      <c r="J4" s="1">
        <f t="shared" si="1"/>
        <v>4.3348447854900591</v>
      </c>
      <c r="K4" s="1">
        <f t="shared" si="2"/>
        <v>0.48805371468433906</v>
      </c>
    </row>
    <row r="5" spans="1:11" x14ac:dyDescent="0.25">
      <c r="A5" t="s">
        <v>32</v>
      </c>
      <c r="B5" t="s">
        <v>42</v>
      </c>
      <c r="C5" t="s">
        <v>43</v>
      </c>
      <c r="D5" t="s">
        <v>44</v>
      </c>
      <c r="E5" s="1">
        <v>114.3695652173913</v>
      </c>
      <c r="F5" s="1">
        <v>36.141630434782599</v>
      </c>
      <c r="G5" s="1">
        <v>116.25847826086957</v>
      </c>
      <c r="H5" s="1">
        <v>263.89304347826084</v>
      </c>
      <c r="I5" s="1">
        <f t="shared" si="0"/>
        <v>416.29315217391297</v>
      </c>
      <c r="J5" s="1">
        <f t="shared" si="1"/>
        <v>3.6398945067477664</v>
      </c>
      <c r="K5" s="1">
        <f t="shared" si="2"/>
        <v>0.31600741303934604</v>
      </c>
    </row>
    <row r="6" spans="1:11" x14ac:dyDescent="0.25">
      <c r="A6" t="s">
        <v>32</v>
      </c>
      <c r="B6" t="s">
        <v>45</v>
      </c>
      <c r="C6" t="s">
        <v>46</v>
      </c>
      <c r="D6" t="s">
        <v>47</v>
      </c>
      <c r="E6" s="1">
        <v>235.47826086956522</v>
      </c>
      <c r="F6" s="1">
        <v>44.707826086956509</v>
      </c>
      <c r="G6" s="1">
        <v>216.30467391304347</v>
      </c>
      <c r="H6" s="1">
        <v>445.5772826086955</v>
      </c>
      <c r="I6" s="1">
        <f t="shared" si="0"/>
        <v>706.58978260869549</v>
      </c>
      <c r="J6" s="1">
        <f t="shared" si="1"/>
        <v>3.0006582348596744</v>
      </c>
      <c r="K6" s="1">
        <f t="shared" si="2"/>
        <v>0.18985967503692758</v>
      </c>
    </row>
    <row r="7" spans="1:11" x14ac:dyDescent="0.25">
      <c r="A7" t="s">
        <v>32</v>
      </c>
      <c r="B7" t="s">
        <v>48</v>
      </c>
      <c r="C7" t="s">
        <v>49</v>
      </c>
      <c r="D7" t="s">
        <v>50</v>
      </c>
      <c r="E7" s="1">
        <v>101.85869565217391</v>
      </c>
      <c r="F7" s="1">
        <v>134.83532608695657</v>
      </c>
      <c r="G7" s="1">
        <v>20.777173913043487</v>
      </c>
      <c r="H7" s="1">
        <v>219.62760869565224</v>
      </c>
      <c r="I7" s="1">
        <f t="shared" si="0"/>
        <v>375.24010869565234</v>
      </c>
      <c r="J7" s="1">
        <f t="shared" si="1"/>
        <v>3.6839280759790864</v>
      </c>
      <c r="K7" s="1">
        <f t="shared" si="2"/>
        <v>1.3237487994877819</v>
      </c>
    </row>
    <row r="8" spans="1:11" x14ac:dyDescent="0.25">
      <c r="A8" t="s">
        <v>32</v>
      </c>
      <c r="B8" t="s">
        <v>51</v>
      </c>
      <c r="C8" t="s">
        <v>52</v>
      </c>
      <c r="D8" t="s">
        <v>50</v>
      </c>
      <c r="E8" s="1">
        <v>100.44565217391305</v>
      </c>
      <c r="F8" s="1">
        <v>78.732173913043425</v>
      </c>
      <c r="G8" s="1">
        <v>2.0994565217391306</v>
      </c>
      <c r="H8" s="1">
        <v>213.58250000000001</v>
      </c>
      <c r="I8" s="1">
        <f t="shared" si="0"/>
        <v>294.41413043478258</v>
      </c>
      <c r="J8" s="1">
        <f t="shared" si="1"/>
        <v>2.9310788875662803</v>
      </c>
      <c r="K8" s="1">
        <f t="shared" si="2"/>
        <v>0.78382858997943894</v>
      </c>
    </row>
    <row r="9" spans="1:11" x14ac:dyDescent="0.25">
      <c r="A9" t="s">
        <v>32</v>
      </c>
      <c r="B9" t="s">
        <v>53</v>
      </c>
      <c r="C9" t="s">
        <v>54</v>
      </c>
      <c r="D9" t="s">
        <v>50</v>
      </c>
      <c r="E9" s="1">
        <v>190.7608695652174</v>
      </c>
      <c r="F9" s="1">
        <v>98.277608695652205</v>
      </c>
      <c r="G9" s="1">
        <v>89.747282608695627</v>
      </c>
      <c r="H9" s="1">
        <v>408.43673913043455</v>
      </c>
      <c r="I9" s="1">
        <f t="shared" si="0"/>
        <v>596.46163043478236</v>
      </c>
      <c r="J9" s="1">
        <f t="shared" si="1"/>
        <v>3.1267504273504256</v>
      </c>
      <c r="K9" s="1">
        <f t="shared" si="2"/>
        <v>0.51518746438746454</v>
      </c>
    </row>
    <row r="10" spans="1:11" x14ac:dyDescent="0.25">
      <c r="A10" t="s">
        <v>32</v>
      </c>
      <c r="B10" t="s">
        <v>55</v>
      </c>
      <c r="C10" t="s">
        <v>56</v>
      </c>
      <c r="D10" t="s">
        <v>57</v>
      </c>
      <c r="E10" s="1">
        <v>187.82608695652175</v>
      </c>
      <c r="F10" s="1">
        <v>149.37565217391307</v>
      </c>
      <c r="G10" s="1">
        <v>90.492717391304367</v>
      </c>
      <c r="H10" s="1">
        <v>436.71119565217384</v>
      </c>
      <c r="I10" s="1">
        <f t="shared" si="0"/>
        <v>676.57956521739129</v>
      </c>
      <c r="J10" s="1">
        <f t="shared" si="1"/>
        <v>3.6021597222222219</v>
      </c>
      <c r="K10" s="1">
        <f t="shared" si="2"/>
        <v>0.79528703703703707</v>
      </c>
    </row>
    <row r="11" spans="1:11" x14ac:dyDescent="0.25">
      <c r="A11" t="s">
        <v>32</v>
      </c>
      <c r="B11" t="s">
        <v>58</v>
      </c>
      <c r="C11" t="s">
        <v>59</v>
      </c>
      <c r="D11" t="s">
        <v>57</v>
      </c>
      <c r="E11" s="1">
        <v>168.5</v>
      </c>
      <c r="F11" s="1">
        <v>116.34630434782609</v>
      </c>
      <c r="G11" s="1">
        <v>82.086956521739125</v>
      </c>
      <c r="H11" s="1">
        <v>384.30565217391307</v>
      </c>
      <c r="I11" s="1">
        <f t="shared" si="0"/>
        <v>582.73891304347831</v>
      </c>
      <c r="J11" s="1">
        <f t="shared" si="1"/>
        <v>3.4583911753322156</v>
      </c>
      <c r="K11" s="1">
        <f t="shared" si="2"/>
        <v>0.69048251838472463</v>
      </c>
    </row>
    <row r="12" spans="1:11" x14ac:dyDescent="0.25">
      <c r="A12" t="s">
        <v>32</v>
      </c>
      <c r="B12" t="s">
        <v>60</v>
      </c>
      <c r="C12" t="s">
        <v>61</v>
      </c>
      <c r="D12" t="s">
        <v>50</v>
      </c>
      <c r="E12" s="1">
        <v>229.47826086956522</v>
      </c>
      <c r="F12" s="1">
        <v>175.01978260869564</v>
      </c>
      <c r="G12" s="1">
        <v>160.63728260869573</v>
      </c>
      <c r="H12" s="1">
        <v>384.64891304347833</v>
      </c>
      <c r="I12" s="1">
        <f t="shared" si="0"/>
        <v>720.30597826086978</v>
      </c>
      <c r="J12" s="1">
        <f t="shared" si="1"/>
        <v>3.1388854679802964</v>
      </c>
      <c r="K12" s="1">
        <f t="shared" si="2"/>
        <v>0.7626856763925729</v>
      </c>
    </row>
    <row r="13" spans="1:11" x14ac:dyDescent="0.25">
      <c r="A13" t="s">
        <v>32</v>
      </c>
      <c r="B13" t="s">
        <v>62</v>
      </c>
      <c r="C13" t="s">
        <v>61</v>
      </c>
      <c r="D13" t="s">
        <v>50</v>
      </c>
      <c r="E13" s="1">
        <v>153.42391304347825</v>
      </c>
      <c r="F13" s="1">
        <v>110.40760869565217</v>
      </c>
      <c r="G13" s="1">
        <v>25.105978260869566</v>
      </c>
      <c r="H13" s="1">
        <v>332.45652173913044</v>
      </c>
      <c r="I13" s="1">
        <f t="shared" si="0"/>
        <v>467.97010869565219</v>
      </c>
      <c r="J13" s="1">
        <f t="shared" si="1"/>
        <v>3.0501771165426854</v>
      </c>
      <c r="K13" s="1">
        <f t="shared" si="2"/>
        <v>0.71962451292950769</v>
      </c>
    </row>
    <row r="14" spans="1:11" x14ac:dyDescent="0.25">
      <c r="A14" t="s">
        <v>32</v>
      </c>
      <c r="B14" t="s">
        <v>63</v>
      </c>
      <c r="C14" t="s">
        <v>61</v>
      </c>
      <c r="D14" t="s">
        <v>50</v>
      </c>
      <c r="E14" s="1">
        <v>147.04347826086956</v>
      </c>
      <c r="F14" s="1">
        <v>44.744565217391305</v>
      </c>
      <c r="G14" s="1">
        <v>103.53510869565217</v>
      </c>
      <c r="H14" s="1">
        <v>321.42771739130438</v>
      </c>
      <c r="I14" s="1">
        <f t="shared" si="0"/>
        <v>469.70739130434788</v>
      </c>
      <c r="J14" s="1">
        <f t="shared" si="1"/>
        <v>3.1943435836782972</v>
      </c>
      <c r="K14" s="1">
        <f t="shared" si="2"/>
        <v>0.30429479597871084</v>
      </c>
    </row>
    <row r="15" spans="1:11" x14ac:dyDescent="0.25">
      <c r="A15" t="s">
        <v>32</v>
      </c>
      <c r="B15" t="s">
        <v>64</v>
      </c>
      <c r="C15" t="s">
        <v>49</v>
      </c>
      <c r="D15" t="s">
        <v>50</v>
      </c>
      <c r="E15" s="1">
        <v>108.57608695652173</v>
      </c>
      <c r="F15" s="1">
        <v>38.390652173913054</v>
      </c>
      <c r="G15" s="1">
        <v>69.056086956521767</v>
      </c>
      <c r="H15" s="1">
        <v>238.17739130434791</v>
      </c>
      <c r="I15" s="1">
        <f t="shared" si="0"/>
        <v>345.62413043478273</v>
      </c>
      <c r="J15" s="1">
        <f t="shared" si="1"/>
        <v>3.1832435679247184</v>
      </c>
      <c r="K15" s="1">
        <f t="shared" si="2"/>
        <v>0.35358294123535899</v>
      </c>
    </row>
    <row r="16" spans="1:11" x14ac:dyDescent="0.25">
      <c r="A16" t="s">
        <v>32</v>
      </c>
      <c r="B16" t="s">
        <v>65</v>
      </c>
      <c r="C16" t="s">
        <v>66</v>
      </c>
      <c r="D16" t="s">
        <v>67</v>
      </c>
      <c r="E16" s="1">
        <v>99.652173913043484</v>
      </c>
      <c r="F16" s="1">
        <v>55.734456521739148</v>
      </c>
      <c r="G16" s="1">
        <v>70.083369565217396</v>
      </c>
      <c r="H16" s="1">
        <v>202.24499999999992</v>
      </c>
      <c r="I16" s="1">
        <f t="shared" si="0"/>
        <v>328.06282608695648</v>
      </c>
      <c r="J16" s="1">
        <f t="shared" si="1"/>
        <v>3.2920789703315876</v>
      </c>
      <c r="K16" s="1">
        <f t="shared" si="2"/>
        <v>0.55928992146596868</v>
      </c>
    </row>
    <row r="17" spans="1:11" x14ac:dyDescent="0.25">
      <c r="A17" t="s">
        <v>32</v>
      </c>
      <c r="B17" t="s">
        <v>68</v>
      </c>
      <c r="C17" t="s">
        <v>69</v>
      </c>
      <c r="D17" t="s">
        <v>41</v>
      </c>
      <c r="E17" s="1">
        <v>171.07608695652175</v>
      </c>
      <c r="F17" s="1">
        <v>101.91576086956518</v>
      </c>
      <c r="G17" s="1">
        <v>89.204782608695652</v>
      </c>
      <c r="H17" s="1">
        <v>394.63586956521738</v>
      </c>
      <c r="I17" s="1">
        <f t="shared" si="0"/>
        <v>585.75641304347823</v>
      </c>
      <c r="J17" s="1">
        <f t="shared" si="1"/>
        <v>3.4239526018171418</v>
      </c>
      <c r="K17" s="1">
        <f t="shared" si="2"/>
        <v>0.59573352817841008</v>
      </c>
    </row>
    <row r="18" spans="1:11" x14ac:dyDescent="0.25">
      <c r="A18" t="s">
        <v>32</v>
      </c>
      <c r="B18" t="s">
        <v>70</v>
      </c>
      <c r="C18" t="s">
        <v>71</v>
      </c>
      <c r="D18" t="s">
        <v>57</v>
      </c>
      <c r="E18" s="1">
        <v>170.2608695652174</v>
      </c>
      <c r="F18" s="1">
        <v>141.90489130434781</v>
      </c>
      <c r="G18" s="1">
        <v>197.04619565217391</v>
      </c>
      <c r="H18" s="1">
        <v>369.73641304347825</v>
      </c>
      <c r="I18" s="1">
        <f t="shared" si="0"/>
        <v>708.6875</v>
      </c>
      <c r="J18" s="1">
        <f t="shared" si="1"/>
        <v>4.1623627425944836</v>
      </c>
      <c r="K18" s="1">
        <f t="shared" si="2"/>
        <v>0.83345569458631241</v>
      </c>
    </row>
    <row r="19" spans="1:11" x14ac:dyDescent="0.25">
      <c r="A19" t="s">
        <v>32</v>
      </c>
      <c r="B19" t="s">
        <v>72</v>
      </c>
      <c r="C19" t="s">
        <v>69</v>
      </c>
      <c r="D19" t="s">
        <v>41</v>
      </c>
      <c r="E19" s="1">
        <v>65.119565217391298</v>
      </c>
      <c r="F19" s="1">
        <v>101.87021739130437</v>
      </c>
      <c r="G19" s="1">
        <v>25.24663043478261</v>
      </c>
      <c r="H19" s="1">
        <v>180.435</v>
      </c>
      <c r="I19" s="1">
        <f t="shared" si="0"/>
        <v>307.55184782608694</v>
      </c>
      <c r="J19" s="1">
        <f t="shared" si="1"/>
        <v>4.7228793189784684</v>
      </c>
      <c r="K19" s="1">
        <f t="shared" si="2"/>
        <v>1.5643565348022037</v>
      </c>
    </row>
    <row r="20" spans="1:11" x14ac:dyDescent="0.25">
      <c r="A20" t="s">
        <v>32</v>
      </c>
      <c r="B20" t="s">
        <v>73</v>
      </c>
      <c r="C20" t="s">
        <v>74</v>
      </c>
      <c r="D20" t="s">
        <v>50</v>
      </c>
      <c r="E20" s="1">
        <v>267.14130434782606</v>
      </c>
      <c r="F20" s="1">
        <v>126.12728260869571</v>
      </c>
      <c r="G20" s="1">
        <v>152.40880434782611</v>
      </c>
      <c r="H20" s="1">
        <v>638.9930434782608</v>
      </c>
      <c r="I20" s="1">
        <f t="shared" si="0"/>
        <v>917.52913043478259</v>
      </c>
      <c r="J20" s="1">
        <f t="shared" si="1"/>
        <v>3.4346209871017619</v>
      </c>
      <c r="K20" s="1">
        <f t="shared" si="2"/>
        <v>0.47213695731781774</v>
      </c>
    </row>
    <row r="21" spans="1:11" x14ac:dyDescent="0.25">
      <c r="A21" t="s">
        <v>32</v>
      </c>
      <c r="B21" t="s">
        <v>75</v>
      </c>
      <c r="C21" t="s">
        <v>76</v>
      </c>
      <c r="D21" t="s">
        <v>57</v>
      </c>
      <c r="E21" s="1">
        <v>97.271739130434781</v>
      </c>
      <c r="F21" s="1">
        <v>67.514130434782587</v>
      </c>
      <c r="G21" s="1">
        <v>49.688043478260859</v>
      </c>
      <c r="H21" s="1">
        <v>230.9260869565218</v>
      </c>
      <c r="I21" s="1">
        <f t="shared" si="0"/>
        <v>348.12826086956522</v>
      </c>
      <c r="J21" s="1">
        <f t="shared" si="1"/>
        <v>3.5789250195552578</v>
      </c>
      <c r="K21" s="1">
        <f t="shared" si="2"/>
        <v>0.69407755056430864</v>
      </c>
    </row>
    <row r="22" spans="1:11" x14ac:dyDescent="0.25">
      <c r="A22" t="s">
        <v>32</v>
      </c>
      <c r="B22" t="s">
        <v>77</v>
      </c>
      <c r="C22" t="s">
        <v>78</v>
      </c>
      <c r="D22" t="s">
        <v>79</v>
      </c>
      <c r="E22" s="1">
        <v>134.17391304347825</v>
      </c>
      <c r="F22" s="1">
        <v>29.981304347826086</v>
      </c>
      <c r="G22" s="1">
        <v>123.97010869565217</v>
      </c>
      <c r="H22" s="1">
        <v>296.68206521739131</v>
      </c>
      <c r="I22" s="1">
        <f t="shared" si="0"/>
        <v>450.63347826086954</v>
      </c>
      <c r="J22" s="1">
        <f t="shared" si="1"/>
        <v>3.3585774465327285</v>
      </c>
      <c r="K22" s="1">
        <f t="shared" si="2"/>
        <v>0.22345106934543099</v>
      </c>
    </row>
    <row r="23" spans="1:11" x14ac:dyDescent="0.25">
      <c r="A23" t="s">
        <v>32</v>
      </c>
      <c r="B23" t="s">
        <v>80</v>
      </c>
      <c r="C23" t="s">
        <v>81</v>
      </c>
      <c r="D23" t="s">
        <v>41</v>
      </c>
      <c r="E23" s="1">
        <v>71.163043478260875</v>
      </c>
      <c r="F23" s="1">
        <v>70.974021739130407</v>
      </c>
      <c r="G23" s="1">
        <v>38.980760869565231</v>
      </c>
      <c r="H23" s="1">
        <v>213.80108695652166</v>
      </c>
      <c r="I23" s="1">
        <f t="shared" si="0"/>
        <v>323.75586956521727</v>
      </c>
      <c r="J23" s="1">
        <f t="shared" si="1"/>
        <v>4.5494944249274454</v>
      </c>
      <c r="K23" s="1">
        <f t="shared" si="2"/>
        <v>0.99734382159767787</v>
      </c>
    </row>
    <row r="24" spans="1:11" x14ac:dyDescent="0.25">
      <c r="A24" t="s">
        <v>32</v>
      </c>
      <c r="B24" t="s">
        <v>82</v>
      </c>
      <c r="C24" t="s">
        <v>46</v>
      </c>
      <c r="D24" t="s">
        <v>47</v>
      </c>
      <c r="E24" s="1">
        <v>137.33695652173913</v>
      </c>
      <c r="F24" s="1">
        <v>12.563804347826085</v>
      </c>
      <c r="G24" s="1">
        <v>106.89369565217393</v>
      </c>
      <c r="H24" s="1">
        <v>232.43902173913051</v>
      </c>
      <c r="I24" s="1">
        <f t="shared" si="0"/>
        <v>351.89652173913055</v>
      </c>
      <c r="J24" s="1">
        <f t="shared" si="1"/>
        <v>2.5622857142857152</v>
      </c>
      <c r="K24" s="1">
        <f t="shared" si="2"/>
        <v>9.1481598733676284E-2</v>
      </c>
    </row>
    <row r="25" spans="1:11" x14ac:dyDescent="0.25">
      <c r="A25" t="s">
        <v>32</v>
      </c>
      <c r="B25" t="s">
        <v>83</v>
      </c>
      <c r="C25" t="s">
        <v>84</v>
      </c>
      <c r="D25" t="s">
        <v>79</v>
      </c>
      <c r="E25" s="1">
        <v>156.21739130434781</v>
      </c>
      <c r="F25" s="1">
        <v>48.106413043478263</v>
      </c>
      <c r="G25" s="1">
        <v>109.74402173913046</v>
      </c>
      <c r="H25" s="1">
        <v>279.90500000000009</v>
      </c>
      <c r="I25" s="1">
        <f t="shared" si="0"/>
        <v>437.7554347826088</v>
      </c>
      <c r="J25" s="1">
        <f t="shared" si="1"/>
        <v>2.8022195936543288</v>
      </c>
      <c r="K25" s="1">
        <f t="shared" si="2"/>
        <v>0.30794531032563321</v>
      </c>
    </row>
    <row r="26" spans="1:11" x14ac:dyDescent="0.25">
      <c r="A26" t="s">
        <v>32</v>
      </c>
      <c r="B26" t="s">
        <v>85</v>
      </c>
      <c r="C26" t="s">
        <v>86</v>
      </c>
      <c r="D26" t="s">
        <v>87</v>
      </c>
      <c r="E26" s="1">
        <v>142.15217391304347</v>
      </c>
      <c r="F26" s="1">
        <v>54.139673913043509</v>
      </c>
      <c r="G26" s="1">
        <v>64.396521739130435</v>
      </c>
      <c r="H26" s="1">
        <v>318.53489130434781</v>
      </c>
      <c r="I26" s="1">
        <f t="shared" si="0"/>
        <v>437.07108695652175</v>
      </c>
      <c r="J26" s="1">
        <f t="shared" si="1"/>
        <v>3.0746704389050317</v>
      </c>
      <c r="K26" s="1">
        <f t="shared" si="2"/>
        <v>0.38085716470408343</v>
      </c>
    </row>
    <row r="27" spans="1:11" x14ac:dyDescent="0.25">
      <c r="A27" t="s">
        <v>32</v>
      </c>
      <c r="B27" t="s">
        <v>88</v>
      </c>
      <c r="C27" t="s">
        <v>86</v>
      </c>
      <c r="D27" t="s">
        <v>87</v>
      </c>
      <c r="E27" s="1">
        <v>504.4021739130435</v>
      </c>
      <c r="F27" s="1">
        <v>89.151521739130445</v>
      </c>
      <c r="G27" s="1">
        <v>250.20293478260868</v>
      </c>
      <c r="H27" s="1">
        <v>1032.7115217391311</v>
      </c>
      <c r="I27" s="1">
        <f t="shared" si="0"/>
        <v>1372.0659782608702</v>
      </c>
      <c r="J27" s="1">
        <f t="shared" si="1"/>
        <v>2.7201825234349757</v>
      </c>
      <c r="K27" s="1">
        <f t="shared" si="2"/>
        <v>0.17674690227346193</v>
      </c>
    </row>
    <row r="28" spans="1:11" x14ac:dyDescent="0.25">
      <c r="A28" t="s">
        <v>32</v>
      </c>
      <c r="B28" t="s">
        <v>89</v>
      </c>
      <c r="C28" t="s">
        <v>78</v>
      </c>
      <c r="D28" t="s">
        <v>79</v>
      </c>
      <c r="E28" s="1">
        <v>46.717391304347828</v>
      </c>
      <c r="F28" s="1">
        <v>38.231739130434782</v>
      </c>
      <c r="G28" s="1">
        <v>43.709239130434781</v>
      </c>
      <c r="H28" s="1">
        <v>111.08152173913044</v>
      </c>
      <c r="I28" s="1">
        <f t="shared" si="0"/>
        <v>193.02250000000001</v>
      </c>
      <c r="J28" s="1">
        <f t="shared" si="1"/>
        <v>4.1317054443927406</v>
      </c>
      <c r="K28" s="1">
        <f t="shared" si="2"/>
        <v>0.81836202885062814</v>
      </c>
    </row>
    <row r="29" spans="1:11" x14ac:dyDescent="0.25">
      <c r="A29" t="s">
        <v>32</v>
      </c>
      <c r="B29" t="s">
        <v>90</v>
      </c>
      <c r="C29" t="s">
        <v>91</v>
      </c>
      <c r="D29" t="s">
        <v>38</v>
      </c>
      <c r="E29" s="1">
        <v>48.891304347826086</v>
      </c>
      <c r="F29" s="1">
        <v>60.473804347826089</v>
      </c>
      <c r="G29" s="1">
        <v>32.763043478260876</v>
      </c>
      <c r="H29" s="1">
        <v>105.98260869565215</v>
      </c>
      <c r="I29" s="1">
        <f t="shared" si="0"/>
        <v>199.21945652173912</v>
      </c>
      <c r="J29" s="1">
        <f t="shared" si="1"/>
        <v>4.0747421076033792</v>
      </c>
      <c r="K29" s="1">
        <f t="shared" si="2"/>
        <v>1.2369030680302358</v>
      </c>
    </row>
    <row r="30" spans="1:11" x14ac:dyDescent="0.25">
      <c r="A30" t="s">
        <v>32</v>
      </c>
      <c r="B30" t="s">
        <v>92</v>
      </c>
      <c r="C30" t="s">
        <v>56</v>
      </c>
      <c r="D30" t="s">
        <v>57</v>
      </c>
      <c r="E30" s="1">
        <v>109.85869565217391</v>
      </c>
      <c r="F30" s="1">
        <v>63.055543478260859</v>
      </c>
      <c r="G30" s="1">
        <v>66.11402173913045</v>
      </c>
      <c r="H30" s="1">
        <v>212.71228260869563</v>
      </c>
      <c r="I30" s="1">
        <f t="shared" si="0"/>
        <v>341.88184782608698</v>
      </c>
      <c r="J30" s="1">
        <f t="shared" si="1"/>
        <v>3.1120144454338581</v>
      </c>
      <c r="K30" s="1">
        <f t="shared" si="2"/>
        <v>0.57396952607103979</v>
      </c>
    </row>
    <row r="31" spans="1:11" x14ac:dyDescent="0.25">
      <c r="A31" t="s">
        <v>32</v>
      </c>
      <c r="B31" t="s">
        <v>93</v>
      </c>
      <c r="C31" t="s">
        <v>94</v>
      </c>
      <c r="D31" t="s">
        <v>47</v>
      </c>
      <c r="E31" s="1">
        <v>213.88043478260869</v>
      </c>
      <c r="F31" s="1">
        <v>59.019021739130437</v>
      </c>
      <c r="G31" s="1">
        <v>188.07880434782609</v>
      </c>
      <c r="H31" s="1">
        <v>427.99999999999994</v>
      </c>
      <c r="I31" s="1">
        <f t="shared" si="0"/>
        <v>675.0978260869565</v>
      </c>
      <c r="J31" s="1">
        <f t="shared" si="1"/>
        <v>3.1564262844945876</v>
      </c>
      <c r="K31" s="1">
        <f t="shared" si="2"/>
        <v>0.27594399552777354</v>
      </c>
    </row>
    <row r="32" spans="1:11" x14ac:dyDescent="0.25">
      <c r="A32" t="s">
        <v>32</v>
      </c>
      <c r="B32" t="s">
        <v>95</v>
      </c>
      <c r="C32" t="s">
        <v>96</v>
      </c>
      <c r="D32" t="s">
        <v>35</v>
      </c>
      <c r="E32" s="1">
        <v>110.33695652173913</v>
      </c>
      <c r="F32" s="1">
        <v>24.625</v>
      </c>
      <c r="G32" s="1">
        <v>106.90217391304348</v>
      </c>
      <c r="H32" s="1">
        <v>211.92934782608691</v>
      </c>
      <c r="I32" s="1">
        <f t="shared" si="0"/>
        <v>343.45652173913038</v>
      </c>
      <c r="J32" s="1">
        <f t="shared" si="1"/>
        <v>3.1127967687912519</v>
      </c>
      <c r="K32" s="1">
        <f t="shared" si="2"/>
        <v>0.22317998226775687</v>
      </c>
    </row>
    <row r="33" spans="1:11" x14ac:dyDescent="0.25">
      <c r="A33" t="s">
        <v>32</v>
      </c>
      <c r="B33" t="s">
        <v>97</v>
      </c>
      <c r="C33" t="s">
        <v>98</v>
      </c>
      <c r="D33" t="s">
        <v>67</v>
      </c>
      <c r="E33" s="1">
        <v>210.06521739130434</v>
      </c>
      <c r="F33" s="1">
        <v>56.779891304347828</v>
      </c>
      <c r="G33" s="1">
        <v>161.70108695652175</v>
      </c>
      <c r="H33" s="1">
        <v>440.9646739130435</v>
      </c>
      <c r="I33" s="1">
        <f t="shared" si="0"/>
        <v>659.445652173913</v>
      </c>
      <c r="J33" s="1">
        <f t="shared" si="1"/>
        <v>3.1392424712822105</v>
      </c>
      <c r="K33" s="1">
        <f t="shared" si="2"/>
        <v>0.2702964917727414</v>
      </c>
    </row>
    <row r="34" spans="1:11" x14ac:dyDescent="0.25">
      <c r="A34" t="s">
        <v>32</v>
      </c>
      <c r="B34" t="s">
        <v>99</v>
      </c>
      <c r="C34" t="s">
        <v>100</v>
      </c>
      <c r="D34" t="s">
        <v>101</v>
      </c>
      <c r="E34" s="1">
        <v>132.11956521739131</v>
      </c>
      <c r="F34" s="1">
        <v>36.418478260869563</v>
      </c>
      <c r="G34" s="1">
        <v>125.85869565217391</v>
      </c>
      <c r="H34" s="1">
        <v>277.87228260869563</v>
      </c>
      <c r="I34" s="1">
        <f t="shared" si="0"/>
        <v>440.14945652173913</v>
      </c>
      <c r="J34" s="1">
        <f t="shared" si="1"/>
        <v>3.3314479638009047</v>
      </c>
      <c r="K34" s="1">
        <f t="shared" si="2"/>
        <v>0.27564788153023445</v>
      </c>
    </row>
    <row r="35" spans="1:11" x14ac:dyDescent="0.25">
      <c r="A35" t="s">
        <v>32</v>
      </c>
      <c r="B35" t="s">
        <v>102</v>
      </c>
      <c r="C35" t="s">
        <v>103</v>
      </c>
      <c r="D35" t="s">
        <v>67</v>
      </c>
      <c r="E35" s="1">
        <v>104.1304347826087</v>
      </c>
      <c r="F35" s="1">
        <v>19.206521739130434</v>
      </c>
      <c r="G35" s="1">
        <v>94.317934782608702</v>
      </c>
      <c r="H35" s="1">
        <v>220.70652173913044</v>
      </c>
      <c r="I35" s="1">
        <f t="shared" si="0"/>
        <v>334.23097826086956</v>
      </c>
      <c r="J35" s="1">
        <f t="shared" si="1"/>
        <v>3.2097338204592898</v>
      </c>
      <c r="K35" s="1">
        <f t="shared" si="2"/>
        <v>0.18444676409185801</v>
      </c>
    </row>
    <row r="36" spans="1:11" x14ac:dyDescent="0.25">
      <c r="A36" t="s">
        <v>32</v>
      </c>
      <c r="B36" t="s">
        <v>104</v>
      </c>
      <c r="C36" t="s">
        <v>105</v>
      </c>
      <c r="D36" t="s">
        <v>101</v>
      </c>
      <c r="E36" s="1">
        <v>153.72826086956522</v>
      </c>
      <c r="F36" s="1">
        <v>44.910326086956523</v>
      </c>
      <c r="G36" s="1">
        <v>137.54076086956522</v>
      </c>
      <c r="H36" s="1">
        <v>256.3478260869565</v>
      </c>
      <c r="I36" s="1">
        <f t="shared" si="0"/>
        <v>438.79891304347825</v>
      </c>
      <c r="J36" s="1">
        <f t="shared" si="1"/>
        <v>2.8543802587852647</v>
      </c>
      <c r="K36" s="1">
        <f t="shared" si="2"/>
        <v>0.29214098847486392</v>
      </c>
    </row>
    <row r="37" spans="1:11" x14ac:dyDescent="0.25">
      <c r="A37" t="s">
        <v>32</v>
      </c>
      <c r="B37" t="s">
        <v>106</v>
      </c>
      <c r="C37" t="s">
        <v>107</v>
      </c>
      <c r="D37" t="s">
        <v>41</v>
      </c>
      <c r="E37" s="1">
        <v>57.967391304347828</v>
      </c>
      <c r="F37" s="1">
        <v>43.886413043478257</v>
      </c>
      <c r="G37" s="1">
        <v>43.759021739130425</v>
      </c>
      <c r="H37" s="1">
        <v>155.13293478260871</v>
      </c>
      <c r="I37" s="1">
        <f t="shared" si="0"/>
        <v>242.77836956521739</v>
      </c>
      <c r="J37" s="1">
        <f t="shared" si="1"/>
        <v>4.1881886367897989</v>
      </c>
      <c r="K37" s="1">
        <f t="shared" si="2"/>
        <v>0.75708794299643722</v>
      </c>
    </row>
    <row r="38" spans="1:11" x14ac:dyDescent="0.25">
      <c r="A38" t="s">
        <v>32</v>
      </c>
      <c r="B38" t="s">
        <v>108</v>
      </c>
      <c r="C38" t="s">
        <v>84</v>
      </c>
      <c r="D38" t="s">
        <v>79</v>
      </c>
      <c r="E38" s="1">
        <v>125.1304347826087</v>
      </c>
      <c r="F38" s="1">
        <v>66.880434782608702</v>
      </c>
      <c r="G38" s="1">
        <v>100.7554347826087</v>
      </c>
      <c r="H38" s="1">
        <v>248.54619565217391</v>
      </c>
      <c r="I38" s="1">
        <f t="shared" si="0"/>
        <v>416.18206521739131</v>
      </c>
      <c r="J38" s="1">
        <f t="shared" si="1"/>
        <v>3.3259859277275883</v>
      </c>
      <c r="K38" s="1">
        <f t="shared" si="2"/>
        <v>0.53448575399583043</v>
      </c>
    </row>
    <row r="39" spans="1:11" x14ac:dyDescent="0.25">
      <c r="A39" t="s">
        <v>32</v>
      </c>
      <c r="B39" t="s">
        <v>109</v>
      </c>
      <c r="C39" t="s">
        <v>110</v>
      </c>
      <c r="D39" t="s">
        <v>67</v>
      </c>
      <c r="E39" s="1">
        <v>99.826086956521735</v>
      </c>
      <c r="F39" s="1">
        <v>42.638478260869569</v>
      </c>
      <c r="G39" s="1">
        <v>73.280326086956492</v>
      </c>
      <c r="H39" s="1">
        <v>154.12826086956525</v>
      </c>
      <c r="I39" s="1">
        <f t="shared" si="0"/>
        <v>270.04706521739132</v>
      </c>
      <c r="J39" s="1">
        <f t="shared" si="1"/>
        <v>2.7051753048780491</v>
      </c>
      <c r="K39" s="1">
        <f t="shared" si="2"/>
        <v>0.42712761324041815</v>
      </c>
    </row>
    <row r="40" spans="1:11" x14ac:dyDescent="0.25">
      <c r="A40" t="s">
        <v>32</v>
      </c>
      <c r="B40" t="s">
        <v>111</v>
      </c>
      <c r="C40" t="s">
        <v>112</v>
      </c>
      <c r="D40" t="s">
        <v>113</v>
      </c>
      <c r="E40" s="1">
        <v>195.9891304347826</v>
      </c>
      <c r="F40" s="1">
        <v>12.17195652173913</v>
      </c>
      <c r="G40" s="1">
        <v>189.47097826086957</v>
      </c>
      <c r="H40" s="1">
        <v>350.96956521739128</v>
      </c>
      <c r="I40" s="1">
        <f t="shared" si="0"/>
        <v>552.61249999999995</v>
      </c>
      <c r="J40" s="1">
        <f t="shared" si="1"/>
        <v>2.8196078975098442</v>
      </c>
      <c r="K40" s="1">
        <f t="shared" si="2"/>
        <v>6.210526315789474E-2</v>
      </c>
    </row>
    <row r="41" spans="1:11" x14ac:dyDescent="0.25">
      <c r="A41" t="s">
        <v>32</v>
      </c>
      <c r="B41" t="s">
        <v>114</v>
      </c>
      <c r="C41" t="s">
        <v>115</v>
      </c>
      <c r="D41" t="s">
        <v>101</v>
      </c>
      <c r="E41" s="1">
        <v>142.81521739130434</v>
      </c>
      <c r="F41" s="1">
        <v>30.384565217391316</v>
      </c>
      <c r="G41" s="1">
        <v>100.05336956521732</v>
      </c>
      <c r="H41" s="1">
        <v>294.56586956521738</v>
      </c>
      <c r="I41" s="1">
        <f t="shared" si="0"/>
        <v>425.00380434782602</v>
      </c>
      <c r="J41" s="1">
        <f t="shared" si="1"/>
        <v>2.9758999923890701</v>
      </c>
      <c r="K41" s="1">
        <f t="shared" si="2"/>
        <v>0.21275439531166765</v>
      </c>
    </row>
    <row r="42" spans="1:11" x14ac:dyDescent="0.25">
      <c r="A42" t="s">
        <v>32</v>
      </c>
      <c r="B42" t="s">
        <v>116</v>
      </c>
      <c r="C42" t="s">
        <v>117</v>
      </c>
      <c r="D42" t="s">
        <v>79</v>
      </c>
      <c r="E42" s="1">
        <v>35.532608695652172</v>
      </c>
      <c r="F42" s="1">
        <v>19.961956521739129</v>
      </c>
      <c r="G42" s="1">
        <v>42.043478260869563</v>
      </c>
      <c r="H42" s="1">
        <v>85.502065217391305</v>
      </c>
      <c r="I42" s="1">
        <f t="shared" si="0"/>
        <v>147.50749999999999</v>
      </c>
      <c r="J42" s="1">
        <f t="shared" si="1"/>
        <v>4.1513276231263383</v>
      </c>
      <c r="K42" s="1">
        <f t="shared" si="2"/>
        <v>0.56179259712450291</v>
      </c>
    </row>
    <row r="43" spans="1:11" x14ac:dyDescent="0.25">
      <c r="A43" t="s">
        <v>32</v>
      </c>
      <c r="B43" t="s">
        <v>118</v>
      </c>
      <c r="C43" t="s">
        <v>119</v>
      </c>
      <c r="D43" t="s">
        <v>120</v>
      </c>
      <c r="E43" s="1">
        <v>44.021739130434781</v>
      </c>
      <c r="F43" s="1">
        <v>20.119565217391305</v>
      </c>
      <c r="G43" s="1">
        <v>60.994565217391305</v>
      </c>
      <c r="H43" s="1">
        <v>63.326086956521742</v>
      </c>
      <c r="I43" s="1">
        <f t="shared" si="0"/>
        <v>144.44021739130434</v>
      </c>
      <c r="J43" s="1">
        <f t="shared" si="1"/>
        <v>3.2811111111111111</v>
      </c>
      <c r="K43" s="1">
        <f t="shared" si="2"/>
        <v>0.45703703703703707</v>
      </c>
    </row>
    <row r="44" spans="1:11" x14ac:dyDescent="0.25">
      <c r="A44" t="s">
        <v>32</v>
      </c>
      <c r="B44" t="s">
        <v>121</v>
      </c>
      <c r="C44" t="s">
        <v>122</v>
      </c>
      <c r="D44" t="s">
        <v>57</v>
      </c>
      <c r="E44" s="1">
        <v>51.532608695652172</v>
      </c>
      <c r="F44" s="1">
        <v>48.453804347826086</v>
      </c>
      <c r="G44" s="1">
        <v>85.005434782608702</v>
      </c>
      <c r="H44" s="1">
        <v>124.20152173913043</v>
      </c>
      <c r="I44" s="1">
        <f t="shared" si="0"/>
        <v>257.66076086956519</v>
      </c>
      <c r="J44" s="1">
        <f t="shared" si="1"/>
        <v>4.9999557055473529</v>
      </c>
      <c r="K44" s="1">
        <f t="shared" si="2"/>
        <v>0.94025522041763343</v>
      </c>
    </row>
    <row r="45" spans="1:11" x14ac:dyDescent="0.25">
      <c r="A45" t="s">
        <v>32</v>
      </c>
      <c r="B45" t="s">
        <v>123</v>
      </c>
      <c r="C45" t="s">
        <v>124</v>
      </c>
      <c r="D45" t="s">
        <v>79</v>
      </c>
      <c r="E45" s="1">
        <v>113.28260869565217</v>
      </c>
      <c r="F45" s="1">
        <v>63.114130434782609</v>
      </c>
      <c r="G45" s="1">
        <v>104.92663043478261</v>
      </c>
      <c r="H45" s="1">
        <v>187.75956521739127</v>
      </c>
      <c r="I45" s="1">
        <f t="shared" si="0"/>
        <v>355.80032608695649</v>
      </c>
      <c r="J45" s="1">
        <f t="shared" si="1"/>
        <v>3.1408203799654575</v>
      </c>
      <c r="K45" s="1">
        <f t="shared" si="2"/>
        <v>0.5571387449625792</v>
      </c>
    </row>
    <row r="46" spans="1:11" x14ac:dyDescent="0.25">
      <c r="A46" t="s">
        <v>32</v>
      </c>
      <c r="B46" t="s">
        <v>125</v>
      </c>
      <c r="C46" t="s">
        <v>126</v>
      </c>
      <c r="D46" t="s">
        <v>41</v>
      </c>
      <c r="E46" s="1">
        <v>158.05434782608697</v>
      </c>
      <c r="F46" s="1">
        <v>70.408043478260893</v>
      </c>
      <c r="G46" s="1">
        <v>113.82880434782609</v>
      </c>
      <c r="H46" s="1">
        <v>264.1875</v>
      </c>
      <c r="I46" s="1">
        <f t="shared" si="0"/>
        <v>448.424347826087</v>
      </c>
      <c r="J46" s="1">
        <f t="shared" si="1"/>
        <v>2.8371528780689088</v>
      </c>
      <c r="K46" s="1">
        <f t="shared" si="2"/>
        <v>0.44546729936042923</v>
      </c>
    </row>
    <row r="47" spans="1:11" x14ac:dyDescent="0.25">
      <c r="A47" t="s">
        <v>32</v>
      </c>
      <c r="B47" t="s">
        <v>127</v>
      </c>
      <c r="C47" t="s">
        <v>128</v>
      </c>
      <c r="D47" t="s">
        <v>120</v>
      </c>
      <c r="E47" s="1">
        <v>130.33695652173913</v>
      </c>
      <c r="F47" s="1">
        <v>47.426630434782609</v>
      </c>
      <c r="G47" s="1">
        <v>101.91619565217394</v>
      </c>
      <c r="H47" s="1">
        <v>232.19021739130434</v>
      </c>
      <c r="I47" s="1">
        <f t="shared" si="0"/>
        <v>381.53304347826088</v>
      </c>
      <c r="J47" s="1">
        <f t="shared" si="1"/>
        <v>2.9272821282628638</v>
      </c>
      <c r="K47" s="1">
        <f t="shared" si="2"/>
        <v>0.3638770744725211</v>
      </c>
    </row>
    <row r="48" spans="1:11" x14ac:dyDescent="0.25">
      <c r="A48" t="s">
        <v>32</v>
      </c>
      <c r="B48" t="s">
        <v>129</v>
      </c>
      <c r="C48" t="s">
        <v>130</v>
      </c>
      <c r="D48" t="s">
        <v>131</v>
      </c>
      <c r="E48" s="1">
        <v>160.65217391304347</v>
      </c>
      <c r="F48" s="1">
        <v>44.375</v>
      </c>
      <c r="G48" s="1">
        <v>131.26576086956521</v>
      </c>
      <c r="H48" s="1">
        <v>302.80054347826098</v>
      </c>
      <c r="I48" s="1">
        <f t="shared" si="0"/>
        <v>478.44130434782619</v>
      </c>
      <c r="J48" s="1">
        <f t="shared" si="1"/>
        <v>2.9781190798376191</v>
      </c>
      <c r="K48" s="1">
        <f t="shared" si="2"/>
        <v>0.2762178619756428</v>
      </c>
    </row>
    <row r="49" spans="1:11" x14ac:dyDescent="0.25">
      <c r="A49" t="s">
        <v>32</v>
      </c>
      <c r="B49" t="s">
        <v>132</v>
      </c>
      <c r="C49" t="s">
        <v>130</v>
      </c>
      <c r="D49" t="s">
        <v>131</v>
      </c>
      <c r="E49" s="1">
        <v>148.86956521739131</v>
      </c>
      <c r="F49" s="1">
        <v>44.876956521739125</v>
      </c>
      <c r="G49" s="1">
        <v>78.345326086956518</v>
      </c>
      <c r="H49" s="1">
        <v>245.35499999999999</v>
      </c>
      <c r="I49" s="1">
        <f t="shared" si="0"/>
        <v>368.57728260869567</v>
      </c>
      <c r="J49" s="1">
        <f t="shared" si="1"/>
        <v>2.4758403913551401</v>
      </c>
      <c r="K49" s="1">
        <f t="shared" si="2"/>
        <v>0.3014515186915887</v>
      </c>
    </row>
    <row r="50" spans="1:11" x14ac:dyDescent="0.25">
      <c r="A50" t="s">
        <v>32</v>
      </c>
      <c r="B50" t="s">
        <v>133</v>
      </c>
      <c r="C50" t="s">
        <v>134</v>
      </c>
      <c r="D50" t="s">
        <v>44</v>
      </c>
      <c r="E50" s="1">
        <v>71.956521739130437</v>
      </c>
      <c r="F50" s="1">
        <v>43.717391304347828</v>
      </c>
      <c r="G50" s="1">
        <v>121.11532608695653</v>
      </c>
      <c r="H50" s="1">
        <v>166.41097826086957</v>
      </c>
      <c r="I50" s="1">
        <f t="shared" si="0"/>
        <v>331.24369565217393</v>
      </c>
      <c r="J50" s="1">
        <f t="shared" si="1"/>
        <v>4.6033867069486405</v>
      </c>
      <c r="K50" s="1">
        <f t="shared" si="2"/>
        <v>0.60755287009063441</v>
      </c>
    </row>
    <row r="51" spans="1:11" x14ac:dyDescent="0.25">
      <c r="A51" t="s">
        <v>32</v>
      </c>
      <c r="B51" t="s">
        <v>135</v>
      </c>
      <c r="C51" t="s">
        <v>136</v>
      </c>
      <c r="D51" t="s">
        <v>67</v>
      </c>
      <c r="E51" s="1">
        <v>89.728260869565219</v>
      </c>
      <c r="F51" s="1">
        <v>33.192282608695656</v>
      </c>
      <c r="G51" s="1">
        <v>89.300108695652185</v>
      </c>
      <c r="H51" s="1">
        <v>207.98532608695655</v>
      </c>
      <c r="I51" s="1">
        <f t="shared" si="0"/>
        <v>330.4777173913044</v>
      </c>
      <c r="J51" s="1">
        <f t="shared" si="1"/>
        <v>3.6830950938824958</v>
      </c>
      <c r="K51" s="1">
        <f t="shared" si="2"/>
        <v>0.36992004845548154</v>
      </c>
    </row>
    <row r="52" spans="1:11" x14ac:dyDescent="0.25">
      <c r="A52" t="s">
        <v>32</v>
      </c>
      <c r="B52" t="s">
        <v>137</v>
      </c>
      <c r="C52" t="s">
        <v>138</v>
      </c>
      <c r="D52" t="s">
        <v>139</v>
      </c>
      <c r="E52" s="1">
        <v>103.64130434782609</v>
      </c>
      <c r="F52" s="1">
        <v>17.652173913043477</v>
      </c>
      <c r="G52" s="1">
        <v>126.11141304347827</v>
      </c>
      <c r="H52" s="1">
        <v>273.43206521739131</v>
      </c>
      <c r="I52" s="1">
        <f t="shared" si="0"/>
        <v>417.19565217391306</v>
      </c>
      <c r="J52" s="1">
        <f t="shared" si="1"/>
        <v>4.0253801782905088</v>
      </c>
      <c r="K52" s="1">
        <f t="shared" si="2"/>
        <v>0.17031987414787622</v>
      </c>
    </row>
    <row r="53" spans="1:11" x14ac:dyDescent="0.25">
      <c r="A53" t="s">
        <v>32</v>
      </c>
      <c r="B53" t="s">
        <v>140</v>
      </c>
      <c r="C53" t="s">
        <v>96</v>
      </c>
      <c r="D53" t="s">
        <v>35</v>
      </c>
      <c r="E53" s="1">
        <v>129.02173913043478</v>
      </c>
      <c r="F53" s="1">
        <v>51.516304347826086</v>
      </c>
      <c r="G53" s="1">
        <v>94.616847826086953</v>
      </c>
      <c r="H53" s="1">
        <v>244.28532608695653</v>
      </c>
      <c r="I53" s="1">
        <f t="shared" si="0"/>
        <v>390.41847826086956</v>
      </c>
      <c r="J53" s="1">
        <f t="shared" si="1"/>
        <v>3.0259898904802021</v>
      </c>
      <c r="K53" s="1">
        <f t="shared" si="2"/>
        <v>0.39928390901432181</v>
      </c>
    </row>
    <row r="54" spans="1:11" x14ac:dyDescent="0.25">
      <c r="A54" t="s">
        <v>32</v>
      </c>
      <c r="B54" t="s">
        <v>141</v>
      </c>
      <c r="C54" t="s">
        <v>142</v>
      </c>
      <c r="D54" t="s">
        <v>113</v>
      </c>
      <c r="E54" s="1">
        <v>52.239130434782609</v>
      </c>
      <c r="F54" s="1">
        <v>23.614130434782609</v>
      </c>
      <c r="G54" s="1">
        <v>41.345108695652172</v>
      </c>
      <c r="H54" s="1">
        <v>89.820652173913047</v>
      </c>
      <c r="I54" s="1">
        <f t="shared" si="0"/>
        <v>154.77989130434781</v>
      </c>
      <c r="J54" s="1">
        <f t="shared" si="1"/>
        <v>2.9629109446525175</v>
      </c>
      <c r="K54" s="1">
        <f t="shared" si="2"/>
        <v>0.45203911776945488</v>
      </c>
    </row>
    <row r="55" spans="1:11" x14ac:dyDescent="0.25">
      <c r="A55" t="s">
        <v>32</v>
      </c>
      <c r="B55" t="s">
        <v>143</v>
      </c>
      <c r="C55" t="s">
        <v>96</v>
      </c>
      <c r="D55" t="s">
        <v>35</v>
      </c>
      <c r="E55" s="1">
        <v>103.32608695652173</v>
      </c>
      <c r="F55" s="1">
        <v>34.163804347826073</v>
      </c>
      <c r="G55" s="1">
        <v>73.582391304347851</v>
      </c>
      <c r="H55" s="1">
        <v>166.60597826086953</v>
      </c>
      <c r="I55" s="1">
        <f t="shared" si="0"/>
        <v>274.35217391304343</v>
      </c>
      <c r="J55" s="1">
        <f t="shared" si="1"/>
        <v>2.6552072375341886</v>
      </c>
      <c r="K55" s="1">
        <f t="shared" si="2"/>
        <v>0.33064064801178189</v>
      </c>
    </row>
    <row r="56" spans="1:11" x14ac:dyDescent="0.25">
      <c r="A56" t="s">
        <v>32</v>
      </c>
      <c r="B56" t="s">
        <v>144</v>
      </c>
      <c r="C56" t="s">
        <v>145</v>
      </c>
      <c r="D56" t="s">
        <v>87</v>
      </c>
      <c r="E56" s="1">
        <v>131.38043478260869</v>
      </c>
      <c r="F56" s="1">
        <v>50.635543478260885</v>
      </c>
      <c r="G56" s="1">
        <v>148.72847826086954</v>
      </c>
      <c r="H56" s="1">
        <v>235.69402173913045</v>
      </c>
      <c r="I56" s="1">
        <f t="shared" si="0"/>
        <v>435.05804347826086</v>
      </c>
      <c r="J56" s="1">
        <f t="shared" si="1"/>
        <v>3.3114370811615785</v>
      </c>
      <c r="K56" s="1">
        <f t="shared" si="2"/>
        <v>0.38541159923885182</v>
      </c>
    </row>
    <row r="57" spans="1:11" x14ac:dyDescent="0.25">
      <c r="A57" t="s">
        <v>32</v>
      </c>
      <c r="B57" t="s">
        <v>146</v>
      </c>
      <c r="C57" t="s">
        <v>147</v>
      </c>
      <c r="D57" t="s">
        <v>101</v>
      </c>
      <c r="E57" s="1">
        <v>94.619565217391298</v>
      </c>
      <c r="F57" s="1">
        <v>14.505434782608695</v>
      </c>
      <c r="G57" s="1">
        <v>81.630434782608702</v>
      </c>
      <c r="H57" s="1">
        <v>173.61956521739131</v>
      </c>
      <c r="I57" s="1">
        <f t="shared" si="0"/>
        <v>269.75543478260875</v>
      </c>
      <c r="J57" s="1">
        <f t="shared" si="1"/>
        <v>2.8509477311889726</v>
      </c>
      <c r="K57" s="1">
        <f t="shared" si="2"/>
        <v>0.15330269959793222</v>
      </c>
    </row>
    <row r="58" spans="1:11" x14ac:dyDescent="0.25">
      <c r="A58" t="s">
        <v>32</v>
      </c>
      <c r="B58" t="s">
        <v>148</v>
      </c>
      <c r="C58" t="s">
        <v>149</v>
      </c>
      <c r="D58" t="s">
        <v>131</v>
      </c>
      <c r="E58" s="1">
        <v>42.695652173913047</v>
      </c>
      <c r="F58" s="1">
        <v>34.166956521739124</v>
      </c>
      <c r="G58" s="1">
        <v>66.670217391304334</v>
      </c>
      <c r="H58" s="1">
        <v>92.505869565217466</v>
      </c>
      <c r="I58" s="1">
        <f t="shared" si="0"/>
        <v>193.34304347826094</v>
      </c>
      <c r="J58" s="1">
        <f t="shared" si="1"/>
        <v>4.528401221995928</v>
      </c>
      <c r="K58" s="1">
        <f t="shared" si="2"/>
        <v>0.80024439918533585</v>
      </c>
    </row>
    <row r="59" spans="1:11" x14ac:dyDescent="0.25">
      <c r="A59" t="s">
        <v>32</v>
      </c>
      <c r="B59" t="s">
        <v>150</v>
      </c>
      <c r="C59" t="s">
        <v>151</v>
      </c>
      <c r="D59" t="s">
        <v>101</v>
      </c>
      <c r="E59" s="1">
        <v>170.91304347826087</v>
      </c>
      <c r="F59" s="1">
        <v>47.447391304347803</v>
      </c>
      <c r="G59" s="1">
        <v>149.5844565217391</v>
      </c>
      <c r="H59" s="1">
        <v>275.52141304347833</v>
      </c>
      <c r="I59" s="1">
        <f t="shared" si="0"/>
        <v>472.55326086956524</v>
      </c>
      <c r="J59" s="1">
        <f t="shared" si="1"/>
        <v>2.7648753497837699</v>
      </c>
      <c r="K59" s="1">
        <f t="shared" si="2"/>
        <v>0.27761129483591945</v>
      </c>
    </row>
    <row r="60" spans="1:11" x14ac:dyDescent="0.25">
      <c r="A60" t="s">
        <v>32</v>
      </c>
      <c r="B60" t="s">
        <v>152</v>
      </c>
      <c r="C60" t="s">
        <v>153</v>
      </c>
      <c r="D60" t="s">
        <v>79</v>
      </c>
      <c r="E60" s="1">
        <v>201.56521739130434</v>
      </c>
      <c r="F60" s="1">
        <v>65.660652173913036</v>
      </c>
      <c r="G60" s="1">
        <v>205.35152173913048</v>
      </c>
      <c r="H60" s="1">
        <v>359.56000000000012</v>
      </c>
      <c r="I60" s="1">
        <f t="shared" si="0"/>
        <v>630.57217391304357</v>
      </c>
      <c r="J60" s="1">
        <f t="shared" si="1"/>
        <v>3.1283779119930979</v>
      </c>
      <c r="K60" s="1">
        <f t="shared" si="2"/>
        <v>0.3257538826574633</v>
      </c>
    </row>
    <row r="61" spans="1:11" x14ac:dyDescent="0.25">
      <c r="A61" t="s">
        <v>32</v>
      </c>
      <c r="B61" t="s">
        <v>154</v>
      </c>
      <c r="C61" t="s">
        <v>155</v>
      </c>
      <c r="D61" t="s">
        <v>41</v>
      </c>
      <c r="E61" s="1">
        <v>83.586956521739125</v>
      </c>
      <c r="F61" s="1">
        <v>33.760869565217391</v>
      </c>
      <c r="G61" s="1">
        <v>21.321739130434782</v>
      </c>
      <c r="H61" s="1">
        <v>118.62717391304349</v>
      </c>
      <c r="I61" s="1">
        <f t="shared" si="0"/>
        <v>173.70978260869566</v>
      </c>
      <c r="J61" s="1">
        <f t="shared" si="1"/>
        <v>2.0781924577373214</v>
      </c>
      <c r="K61" s="1">
        <f t="shared" si="2"/>
        <v>0.40390117035110534</v>
      </c>
    </row>
    <row r="62" spans="1:11" x14ac:dyDescent="0.25">
      <c r="A62" t="s">
        <v>32</v>
      </c>
      <c r="B62" t="s">
        <v>156</v>
      </c>
      <c r="C62" t="s">
        <v>157</v>
      </c>
      <c r="D62" t="s">
        <v>41</v>
      </c>
      <c r="E62" s="1">
        <v>517.33695652173913</v>
      </c>
      <c r="F62" s="1">
        <v>277.42391304347825</v>
      </c>
      <c r="G62" s="1">
        <v>207.31793478260869</v>
      </c>
      <c r="H62" s="1">
        <v>960.64673913043475</v>
      </c>
      <c r="I62" s="1">
        <f t="shared" si="0"/>
        <v>1445.3885869565217</v>
      </c>
      <c r="J62" s="1">
        <f t="shared" si="1"/>
        <v>2.7939016703435233</v>
      </c>
      <c r="K62" s="1">
        <f t="shared" si="2"/>
        <v>0.5362538081731274</v>
      </c>
    </row>
    <row r="63" spans="1:11" x14ac:dyDescent="0.25">
      <c r="A63" t="s">
        <v>32</v>
      </c>
      <c r="B63" t="s">
        <v>158</v>
      </c>
      <c r="C63" t="s">
        <v>159</v>
      </c>
      <c r="D63" t="s">
        <v>160</v>
      </c>
      <c r="E63" s="1">
        <v>151.16304347826087</v>
      </c>
      <c r="F63" s="1">
        <v>32.949021739130444</v>
      </c>
      <c r="G63" s="1">
        <v>128.89836956521734</v>
      </c>
      <c r="H63" s="1">
        <v>223.1978260869565</v>
      </c>
      <c r="I63" s="1">
        <f t="shared" si="0"/>
        <v>385.04521739130428</v>
      </c>
      <c r="J63" s="1">
        <f t="shared" si="1"/>
        <v>2.5472179477960735</v>
      </c>
      <c r="K63" s="1">
        <f t="shared" si="2"/>
        <v>0.21797008700654352</v>
      </c>
    </row>
    <row r="64" spans="1:11" x14ac:dyDescent="0.25">
      <c r="A64" t="s">
        <v>32</v>
      </c>
      <c r="B64" t="s">
        <v>161</v>
      </c>
      <c r="C64" t="s">
        <v>162</v>
      </c>
      <c r="D64" t="s">
        <v>163</v>
      </c>
      <c r="E64" s="1">
        <v>87.271739130434781</v>
      </c>
      <c r="F64" s="1">
        <v>38.639021739130449</v>
      </c>
      <c r="G64" s="1">
        <v>60.33521739130434</v>
      </c>
      <c r="H64" s="1">
        <v>261.1943478260871</v>
      </c>
      <c r="I64" s="1">
        <f t="shared" si="0"/>
        <v>360.16858695652189</v>
      </c>
      <c r="J64" s="1">
        <f t="shared" si="1"/>
        <v>4.1269784531074869</v>
      </c>
      <c r="K64" s="1">
        <f t="shared" si="2"/>
        <v>0.44274380371154581</v>
      </c>
    </row>
    <row r="65" spans="1:11" x14ac:dyDescent="0.25">
      <c r="A65" t="s">
        <v>32</v>
      </c>
      <c r="B65" t="s">
        <v>164</v>
      </c>
      <c r="C65" t="s">
        <v>165</v>
      </c>
      <c r="D65" t="s">
        <v>166</v>
      </c>
      <c r="E65" s="1">
        <v>115.01086956521739</v>
      </c>
      <c r="F65" s="1">
        <v>37.480760869565223</v>
      </c>
      <c r="G65" s="1">
        <v>110.40065217391312</v>
      </c>
      <c r="H65" s="1">
        <v>186.40630434782605</v>
      </c>
      <c r="I65" s="1">
        <f t="shared" si="0"/>
        <v>334.2877173913044</v>
      </c>
      <c r="J65" s="1">
        <f t="shared" si="1"/>
        <v>2.9065749929118234</v>
      </c>
      <c r="K65" s="1">
        <f t="shared" si="2"/>
        <v>0.32588885738588041</v>
      </c>
    </row>
    <row r="66" spans="1:11" x14ac:dyDescent="0.25">
      <c r="A66" t="s">
        <v>32</v>
      </c>
      <c r="B66" t="s">
        <v>167</v>
      </c>
      <c r="C66" t="s">
        <v>91</v>
      </c>
      <c r="D66" t="s">
        <v>38</v>
      </c>
      <c r="E66" s="1">
        <v>142.65217391304347</v>
      </c>
      <c r="F66" s="1">
        <v>95.401956521739123</v>
      </c>
      <c r="G66" s="1">
        <v>66.842391304347828</v>
      </c>
      <c r="H66" s="1">
        <v>346.47956521739115</v>
      </c>
      <c r="I66" s="1">
        <f t="shared" ref="I66:I129" si="3">SUM(F66:H66)</f>
        <v>508.72391304347809</v>
      </c>
      <c r="J66" s="1">
        <f t="shared" ref="J66:J129" si="4">I66/E66</f>
        <v>3.5661840902163964</v>
      </c>
      <c r="K66" s="1">
        <f t="shared" ref="K66:K129" si="5">F66/E66</f>
        <v>0.66877323986589454</v>
      </c>
    </row>
    <row r="67" spans="1:11" x14ac:dyDescent="0.25">
      <c r="A67" t="s">
        <v>32</v>
      </c>
      <c r="B67" t="s">
        <v>168</v>
      </c>
      <c r="C67" t="s">
        <v>169</v>
      </c>
      <c r="D67" t="s">
        <v>38</v>
      </c>
      <c r="E67" s="1">
        <v>121.05434782608695</v>
      </c>
      <c r="F67" s="1">
        <v>105.6195652173913</v>
      </c>
      <c r="G67" s="1">
        <v>96.502717391304344</v>
      </c>
      <c r="H67" s="1">
        <v>350.58695652173913</v>
      </c>
      <c r="I67" s="1">
        <f t="shared" si="3"/>
        <v>552.70923913043475</v>
      </c>
      <c r="J67" s="1">
        <f t="shared" si="4"/>
        <v>4.5657941995151292</v>
      </c>
      <c r="K67" s="1">
        <f t="shared" si="5"/>
        <v>0.87249708179940733</v>
      </c>
    </row>
    <row r="68" spans="1:11" x14ac:dyDescent="0.25">
      <c r="A68" t="s">
        <v>32</v>
      </c>
      <c r="B68" t="s">
        <v>170</v>
      </c>
      <c r="C68" t="s">
        <v>171</v>
      </c>
      <c r="D68" t="s">
        <v>47</v>
      </c>
      <c r="E68" s="1">
        <v>24.130434782608695</v>
      </c>
      <c r="F68" s="1">
        <v>18.084239130434781</v>
      </c>
      <c r="G68" s="1">
        <v>28.005434782608695</v>
      </c>
      <c r="H68" s="1">
        <v>62.763586956521742</v>
      </c>
      <c r="I68" s="1">
        <f t="shared" si="3"/>
        <v>108.85326086956522</v>
      </c>
      <c r="J68" s="1">
        <f t="shared" si="4"/>
        <v>4.5110360360360362</v>
      </c>
      <c r="K68" s="1">
        <f t="shared" si="5"/>
        <v>0.74943693693693691</v>
      </c>
    </row>
    <row r="69" spans="1:11" x14ac:dyDescent="0.25">
      <c r="A69" t="s">
        <v>32</v>
      </c>
      <c r="B69" t="s">
        <v>172</v>
      </c>
      <c r="C69" t="s">
        <v>173</v>
      </c>
      <c r="D69" t="s">
        <v>57</v>
      </c>
      <c r="E69" s="1">
        <v>53.391304347826086</v>
      </c>
      <c r="F69" s="1">
        <v>29.389673913043477</v>
      </c>
      <c r="G69" s="1">
        <v>52.819021739130477</v>
      </c>
      <c r="H69" s="1">
        <v>81.176630434782609</v>
      </c>
      <c r="I69" s="1">
        <f t="shared" si="3"/>
        <v>163.38532608695658</v>
      </c>
      <c r="J69" s="1">
        <f t="shared" si="4"/>
        <v>3.0601486156351805</v>
      </c>
      <c r="K69" s="1">
        <f t="shared" si="5"/>
        <v>0.55045806188925084</v>
      </c>
    </row>
    <row r="70" spans="1:11" x14ac:dyDescent="0.25">
      <c r="A70" t="s">
        <v>32</v>
      </c>
      <c r="B70" t="s">
        <v>174</v>
      </c>
      <c r="C70" t="s">
        <v>175</v>
      </c>
      <c r="D70" t="s">
        <v>57</v>
      </c>
      <c r="E70" s="1">
        <v>112.30434782608695</v>
      </c>
      <c r="F70" s="1">
        <v>52.804021739130455</v>
      </c>
      <c r="G70" s="1">
        <v>90.617282608695646</v>
      </c>
      <c r="H70" s="1">
        <v>255.34347826086952</v>
      </c>
      <c r="I70" s="1">
        <f t="shared" si="3"/>
        <v>398.76478260869561</v>
      </c>
      <c r="J70" s="1">
        <f t="shared" si="4"/>
        <v>3.5507510646535034</v>
      </c>
      <c r="K70" s="1">
        <f t="shared" si="5"/>
        <v>0.47018679829655458</v>
      </c>
    </row>
    <row r="71" spans="1:11" x14ac:dyDescent="0.25">
      <c r="A71" t="s">
        <v>32</v>
      </c>
      <c r="B71" t="s">
        <v>176</v>
      </c>
      <c r="C71" t="s">
        <v>177</v>
      </c>
      <c r="D71" t="s">
        <v>41</v>
      </c>
      <c r="E71" s="1">
        <v>204.10869565217391</v>
      </c>
      <c r="F71" s="1">
        <v>82.500652173913039</v>
      </c>
      <c r="G71" s="1">
        <v>164.97402173913056</v>
      </c>
      <c r="H71" s="1">
        <v>408.75326086956517</v>
      </c>
      <c r="I71" s="1">
        <f t="shared" si="3"/>
        <v>656.22793478260883</v>
      </c>
      <c r="J71" s="1">
        <f t="shared" si="4"/>
        <v>3.2150905314730012</v>
      </c>
      <c r="K71" s="1">
        <f t="shared" si="5"/>
        <v>0.40419959527106186</v>
      </c>
    </row>
    <row r="72" spans="1:11" x14ac:dyDescent="0.25">
      <c r="A72" t="s">
        <v>32</v>
      </c>
      <c r="B72" t="s">
        <v>178</v>
      </c>
      <c r="C72" t="s">
        <v>179</v>
      </c>
      <c r="D72" t="s">
        <v>113</v>
      </c>
      <c r="E72" s="1">
        <v>165.91304347826087</v>
      </c>
      <c r="F72" s="1">
        <v>61.155217391304355</v>
      </c>
      <c r="G72" s="1">
        <v>149.66380434782604</v>
      </c>
      <c r="H72" s="1">
        <v>272.18423913043489</v>
      </c>
      <c r="I72" s="1">
        <f t="shared" si="3"/>
        <v>483.00326086956528</v>
      </c>
      <c r="J72" s="1">
        <f t="shared" si="4"/>
        <v>2.911183176100629</v>
      </c>
      <c r="K72" s="1">
        <f t="shared" si="5"/>
        <v>0.36859800838574425</v>
      </c>
    </row>
    <row r="73" spans="1:11" x14ac:dyDescent="0.25">
      <c r="A73" t="s">
        <v>32</v>
      </c>
      <c r="B73" t="s">
        <v>180</v>
      </c>
      <c r="C73" t="s">
        <v>56</v>
      </c>
      <c r="D73" t="s">
        <v>57</v>
      </c>
      <c r="E73" s="1">
        <v>155.94565217391303</v>
      </c>
      <c r="F73" s="1">
        <v>56.637826086956515</v>
      </c>
      <c r="G73" s="1">
        <v>106.31282608695653</v>
      </c>
      <c r="H73" s="1">
        <v>304.78293478260866</v>
      </c>
      <c r="I73" s="1">
        <f t="shared" si="3"/>
        <v>467.73358695652172</v>
      </c>
      <c r="J73" s="1">
        <f t="shared" si="4"/>
        <v>2.9993371436537255</v>
      </c>
      <c r="K73" s="1">
        <f t="shared" si="5"/>
        <v>0.36318951697218932</v>
      </c>
    </row>
    <row r="74" spans="1:11" x14ac:dyDescent="0.25">
      <c r="A74" t="s">
        <v>32</v>
      </c>
      <c r="B74" t="s">
        <v>181</v>
      </c>
      <c r="C74" t="s">
        <v>66</v>
      </c>
      <c r="D74" t="s">
        <v>67</v>
      </c>
      <c r="E74" s="1">
        <v>19.641304347826086</v>
      </c>
      <c r="F74" s="1">
        <v>41.980108695652191</v>
      </c>
      <c r="G74" s="1">
        <v>11.190217391304348</v>
      </c>
      <c r="H74" s="1">
        <v>58.202826086956563</v>
      </c>
      <c r="I74" s="1">
        <f t="shared" si="3"/>
        <v>111.3731521739131</v>
      </c>
      <c r="J74" s="1">
        <f t="shared" si="4"/>
        <v>5.6703541781959075</v>
      </c>
      <c r="K74" s="1">
        <f t="shared" si="5"/>
        <v>2.137338129496404</v>
      </c>
    </row>
    <row r="75" spans="1:11" x14ac:dyDescent="0.25">
      <c r="A75" t="s">
        <v>32</v>
      </c>
      <c r="B75" t="s">
        <v>182</v>
      </c>
      <c r="C75" t="s">
        <v>183</v>
      </c>
      <c r="D75" t="s">
        <v>41</v>
      </c>
      <c r="E75" s="1">
        <v>98.108695652173907</v>
      </c>
      <c r="F75" s="1">
        <v>70.353260869565219</v>
      </c>
      <c r="G75" s="1">
        <v>102.60054347826087</v>
      </c>
      <c r="H75" s="1">
        <v>184.00815217391303</v>
      </c>
      <c r="I75" s="1">
        <f t="shared" si="3"/>
        <v>356.96195652173913</v>
      </c>
      <c r="J75" s="1">
        <f t="shared" si="4"/>
        <v>3.6384334145801023</v>
      </c>
      <c r="K75" s="1">
        <f t="shared" si="5"/>
        <v>0.7170950587192555</v>
      </c>
    </row>
    <row r="76" spans="1:11" x14ac:dyDescent="0.25">
      <c r="A76" t="s">
        <v>32</v>
      </c>
      <c r="B76" t="s">
        <v>184</v>
      </c>
      <c r="C76" t="s">
        <v>185</v>
      </c>
      <c r="D76" t="s">
        <v>47</v>
      </c>
      <c r="E76" s="1">
        <v>103.89130434782609</v>
      </c>
      <c r="F76" s="1">
        <v>42.730978260869563</v>
      </c>
      <c r="G76" s="1">
        <v>144.21521739130435</v>
      </c>
      <c r="H76" s="1">
        <v>204.26630434782609</v>
      </c>
      <c r="I76" s="1">
        <f t="shared" si="3"/>
        <v>391.21249999999998</v>
      </c>
      <c r="J76" s="1">
        <f t="shared" si="4"/>
        <v>3.7655942665829669</v>
      </c>
      <c r="K76" s="1">
        <f t="shared" si="5"/>
        <v>0.41130466624816903</v>
      </c>
    </row>
    <row r="77" spans="1:11" x14ac:dyDescent="0.25">
      <c r="A77" t="s">
        <v>32</v>
      </c>
      <c r="B77" t="s">
        <v>186</v>
      </c>
      <c r="C77" t="s">
        <v>187</v>
      </c>
      <c r="D77" t="s">
        <v>113</v>
      </c>
      <c r="E77" s="1">
        <v>125.15217391304348</v>
      </c>
      <c r="F77" s="1">
        <v>45.538043478260867</v>
      </c>
      <c r="G77" s="1">
        <v>154.41576086956522</v>
      </c>
      <c r="H77" s="1">
        <v>189.64130434782609</v>
      </c>
      <c r="I77" s="1">
        <f t="shared" si="3"/>
        <v>389.59510869565219</v>
      </c>
      <c r="J77" s="1">
        <f t="shared" si="4"/>
        <v>3.1129711655376062</v>
      </c>
      <c r="K77" s="1">
        <f t="shared" si="5"/>
        <v>0.36386138613861385</v>
      </c>
    </row>
    <row r="78" spans="1:11" x14ac:dyDescent="0.25">
      <c r="A78" t="s">
        <v>32</v>
      </c>
      <c r="B78" t="s">
        <v>188</v>
      </c>
      <c r="C78" t="s">
        <v>189</v>
      </c>
      <c r="D78" t="s">
        <v>163</v>
      </c>
      <c r="E78" s="1">
        <v>60.836956521739133</v>
      </c>
      <c r="F78" s="1">
        <v>42.891304347826086</v>
      </c>
      <c r="G78" s="1">
        <v>67.635869565217391</v>
      </c>
      <c r="H78" s="1">
        <v>124.64402173913044</v>
      </c>
      <c r="I78" s="1">
        <f t="shared" si="3"/>
        <v>235.17119565217391</v>
      </c>
      <c r="J78" s="1">
        <f t="shared" si="4"/>
        <v>3.8655976415937108</v>
      </c>
      <c r="K78" s="1">
        <f t="shared" si="5"/>
        <v>0.70502054672145786</v>
      </c>
    </row>
    <row r="79" spans="1:11" x14ac:dyDescent="0.25">
      <c r="A79" t="s">
        <v>32</v>
      </c>
      <c r="B79" t="s">
        <v>190</v>
      </c>
      <c r="C79" t="s">
        <v>153</v>
      </c>
      <c r="D79" t="s">
        <v>79</v>
      </c>
      <c r="E79" s="1">
        <v>107.04347826086956</v>
      </c>
      <c r="F79" s="1">
        <v>63.182065217391305</v>
      </c>
      <c r="G79" s="1">
        <v>97.902173913043484</v>
      </c>
      <c r="H79" s="1">
        <v>191.79619565217391</v>
      </c>
      <c r="I79" s="1">
        <f t="shared" si="3"/>
        <v>352.88043478260869</v>
      </c>
      <c r="J79" s="1">
        <f t="shared" si="4"/>
        <v>3.2966084484159222</v>
      </c>
      <c r="K79" s="1">
        <f t="shared" si="5"/>
        <v>0.5902467506092608</v>
      </c>
    </row>
    <row r="80" spans="1:11" x14ac:dyDescent="0.25">
      <c r="A80" t="s">
        <v>32</v>
      </c>
      <c r="B80" t="s">
        <v>191</v>
      </c>
      <c r="C80" t="s">
        <v>151</v>
      </c>
      <c r="D80" t="s">
        <v>101</v>
      </c>
      <c r="E80" s="1">
        <v>46.380434782608695</v>
      </c>
      <c r="F80" s="1">
        <v>27.141304347826086</v>
      </c>
      <c r="G80" s="1">
        <v>66.557065217391298</v>
      </c>
      <c r="H80" s="1">
        <v>101.94021739130434</v>
      </c>
      <c r="I80" s="1">
        <f t="shared" si="3"/>
        <v>195.63858695652172</v>
      </c>
      <c r="J80" s="1">
        <f t="shared" si="4"/>
        <v>4.2181274900398407</v>
      </c>
      <c r="K80" s="1">
        <f t="shared" si="5"/>
        <v>0.58518865713616119</v>
      </c>
    </row>
    <row r="81" spans="1:11" x14ac:dyDescent="0.25">
      <c r="A81" t="s">
        <v>32</v>
      </c>
      <c r="B81" t="s">
        <v>192</v>
      </c>
      <c r="C81" t="s">
        <v>193</v>
      </c>
      <c r="D81" t="s">
        <v>79</v>
      </c>
      <c r="E81" s="1">
        <v>103.32608695652173</v>
      </c>
      <c r="F81" s="1">
        <v>59.165760869565219</v>
      </c>
      <c r="G81" s="1">
        <v>93.592391304347828</v>
      </c>
      <c r="H81" s="1">
        <v>200.65760869565219</v>
      </c>
      <c r="I81" s="1">
        <f t="shared" si="3"/>
        <v>353.41576086956525</v>
      </c>
      <c r="J81" s="1">
        <f t="shared" si="4"/>
        <v>3.4203923837576271</v>
      </c>
      <c r="K81" s="1">
        <f t="shared" si="5"/>
        <v>0.57261203450452347</v>
      </c>
    </row>
    <row r="82" spans="1:11" x14ac:dyDescent="0.25">
      <c r="A82" t="s">
        <v>32</v>
      </c>
      <c r="B82" t="s">
        <v>194</v>
      </c>
      <c r="C82" t="s">
        <v>122</v>
      </c>
      <c r="D82" t="s">
        <v>57</v>
      </c>
      <c r="E82" s="1">
        <v>64.858695652173907</v>
      </c>
      <c r="F82" s="1">
        <v>30.945652173913043</v>
      </c>
      <c r="G82" s="1">
        <v>104.55249999999999</v>
      </c>
      <c r="H82" s="1">
        <v>146.06793478260869</v>
      </c>
      <c r="I82" s="1">
        <f t="shared" si="3"/>
        <v>281.56608695652176</v>
      </c>
      <c r="J82" s="1">
        <f t="shared" si="4"/>
        <v>4.3412233953410428</v>
      </c>
      <c r="K82" s="1">
        <f t="shared" si="5"/>
        <v>0.47712418300653597</v>
      </c>
    </row>
    <row r="83" spans="1:11" x14ac:dyDescent="0.25">
      <c r="A83" t="s">
        <v>32</v>
      </c>
      <c r="B83" t="s">
        <v>195</v>
      </c>
      <c r="C83" t="s">
        <v>196</v>
      </c>
      <c r="D83" t="s">
        <v>163</v>
      </c>
      <c r="E83" s="1">
        <v>91.706521739130437</v>
      </c>
      <c r="F83" s="1">
        <v>70.059782608695656</v>
      </c>
      <c r="G83" s="1">
        <v>93.964673913043484</v>
      </c>
      <c r="H83" s="1">
        <v>184.10869565217391</v>
      </c>
      <c r="I83" s="1">
        <f t="shared" si="3"/>
        <v>348.133152173913</v>
      </c>
      <c r="J83" s="1">
        <f t="shared" si="4"/>
        <v>3.7961656987080712</v>
      </c>
      <c r="K83" s="1">
        <f t="shared" si="5"/>
        <v>0.7639563826004504</v>
      </c>
    </row>
    <row r="84" spans="1:11" x14ac:dyDescent="0.25">
      <c r="A84" t="s">
        <v>32</v>
      </c>
      <c r="B84" t="s">
        <v>197</v>
      </c>
      <c r="C84" t="s">
        <v>198</v>
      </c>
      <c r="D84" t="s">
        <v>113</v>
      </c>
      <c r="E84" s="1">
        <v>62.282608695652172</v>
      </c>
      <c r="F84" s="1">
        <v>54.932065217391305</v>
      </c>
      <c r="G84" s="1">
        <v>74.146739130434781</v>
      </c>
      <c r="H84" s="1">
        <v>113.94021739130434</v>
      </c>
      <c r="I84" s="1">
        <f t="shared" si="3"/>
        <v>243.01902173913044</v>
      </c>
      <c r="J84" s="1">
        <f t="shared" si="4"/>
        <v>3.9018760907504366</v>
      </c>
      <c r="K84" s="1">
        <f t="shared" si="5"/>
        <v>0.88198080279232116</v>
      </c>
    </row>
    <row r="85" spans="1:11" x14ac:dyDescent="0.25">
      <c r="A85" t="s">
        <v>32</v>
      </c>
      <c r="B85" t="s">
        <v>199</v>
      </c>
      <c r="C85" t="s">
        <v>200</v>
      </c>
      <c r="D85" t="s">
        <v>163</v>
      </c>
      <c r="E85" s="1">
        <v>88.510869565217391</v>
      </c>
      <c r="F85" s="1">
        <v>50.169021739130436</v>
      </c>
      <c r="G85" s="1">
        <v>79.6875</v>
      </c>
      <c r="H85" s="1">
        <v>171.83152173913044</v>
      </c>
      <c r="I85" s="1">
        <f t="shared" si="3"/>
        <v>301.68804347826085</v>
      </c>
      <c r="J85" s="1">
        <f t="shared" si="4"/>
        <v>3.4084858160383149</v>
      </c>
      <c r="K85" s="1">
        <f t="shared" si="5"/>
        <v>0.56681198575463587</v>
      </c>
    </row>
    <row r="86" spans="1:11" x14ac:dyDescent="0.25">
      <c r="A86" t="s">
        <v>32</v>
      </c>
      <c r="B86" t="s">
        <v>201</v>
      </c>
      <c r="C86" t="s">
        <v>202</v>
      </c>
      <c r="D86" t="s">
        <v>41</v>
      </c>
      <c r="E86" s="1">
        <v>190.31521739130434</v>
      </c>
      <c r="F86" s="1">
        <v>96.316086956521744</v>
      </c>
      <c r="G86" s="1">
        <v>146.10228260869565</v>
      </c>
      <c r="H86" s="1">
        <v>279.97815217391309</v>
      </c>
      <c r="I86" s="1">
        <f t="shared" si="3"/>
        <v>522.39652173913055</v>
      </c>
      <c r="J86" s="1">
        <f t="shared" si="4"/>
        <v>2.7449014792392492</v>
      </c>
      <c r="K86" s="1">
        <f t="shared" si="5"/>
        <v>0.50608715517733738</v>
      </c>
    </row>
    <row r="87" spans="1:11" x14ac:dyDescent="0.25">
      <c r="A87" t="s">
        <v>32</v>
      </c>
      <c r="B87" t="s">
        <v>203</v>
      </c>
      <c r="C87" t="s">
        <v>204</v>
      </c>
      <c r="D87" t="s">
        <v>41</v>
      </c>
      <c r="E87" s="1">
        <v>107.57608695652173</v>
      </c>
      <c r="F87" s="1">
        <v>42.828804347826086</v>
      </c>
      <c r="G87" s="1">
        <v>112.87228260869566</v>
      </c>
      <c r="H87" s="1">
        <v>214.24456521739131</v>
      </c>
      <c r="I87" s="1">
        <f t="shared" si="3"/>
        <v>369.94565217391306</v>
      </c>
      <c r="J87" s="1">
        <f t="shared" si="4"/>
        <v>3.4389208851167021</v>
      </c>
      <c r="K87" s="1">
        <f t="shared" si="5"/>
        <v>0.39812569465494596</v>
      </c>
    </row>
    <row r="88" spans="1:11" x14ac:dyDescent="0.25">
      <c r="A88" t="s">
        <v>32</v>
      </c>
      <c r="B88" t="s">
        <v>205</v>
      </c>
      <c r="C88" t="s">
        <v>157</v>
      </c>
      <c r="D88" t="s">
        <v>41</v>
      </c>
      <c r="E88" s="1">
        <v>79.782608695652172</v>
      </c>
      <c r="F88" s="1">
        <v>69.364130434782609</v>
      </c>
      <c r="G88" s="1">
        <v>92.532608695652172</v>
      </c>
      <c r="H88" s="1">
        <v>188.86141304347825</v>
      </c>
      <c r="I88" s="1">
        <f t="shared" si="3"/>
        <v>350.758152173913</v>
      </c>
      <c r="J88" s="1">
        <f t="shared" si="4"/>
        <v>4.3964237057220705</v>
      </c>
      <c r="K88" s="1">
        <f t="shared" si="5"/>
        <v>0.8694141689373297</v>
      </c>
    </row>
    <row r="89" spans="1:11" x14ac:dyDescent="0.25">
      <c r="A89" t="s">
        <v>32</v>
      </c>
      <c r="B89" t="s">
        <v>206</v>
      </c>
      <c r="C89" t="s">
        <v>207</v>
      </c>
      <c r="D89" t="s">
        <v>38</v>
      </c>
      <c r="E89" s="1">
        <v>56.369565217391305</v>
      </c>
      <c r="F89" s="1">
        <v>51.475543478260867</v>
      </c>
      <c r="G89" s="1">
        <v>48.146739130434781</v>
      </c>
      <c r="H89" s="1">
        <v>89.616847826086953</v>
      </c>
      <c r="I89" s="1">
        <f t="shared" si="3"/>
        <v>189.23913043478262</v>
      </c>
      <c r="J89" s="1">
        <f t="shared" si="4"/>
        <v>3.3571153104512153</v>
      </c>
      <c r="K89" s="1">
        <f t="shared" si="5"/>
        <v>0.91317971461627456</v>
      </c>
    </row>
    <row r="90" spans="1:11" x14ac:dyDescent="0.25">
      <c r="A90" t="s">
        <v>32</v>
      </c>
      <c r="B90" t="s">
        <v>208</v>
      </c>
      <c r="C90" t="s">
        <v>209</v>
      </c>
      <c r="D90" t="s">
        <v>41</v>
      </c>
      <c r="E90" s="1">
        <v>91.532608695652172</v>
      </c>
      <c r="F90" s="1">
        <v>97.902173913043484</v>
      </c>
      <c r="G90" s="1">
        <v>90.584239130434781</v>
      </c>
      <c r="H90" s="1">
        <v>195.66304347826087</v>
      </c>
      <c r="I90" s="1">
        <f t="shared" si="3"/>
        <v>384.14945652173913</v>
      </c>
      <c r="J90" s="1">
        <f t="shared" si="4"/>
        <v>4.1968590428690176</v>
      </c>
      <c r="K90" s="1">
        <f t="shared" si="5"/>
        <v>1.0695879349245934</v>
      </c>
    </row>
    <row r="91" spans="1:11" x14ac:dyDescent="0.25">
      <c r="A91" t="s">
        <v>32</v>
      </c>
      <c r="B91" t="s">
        <v>210</v>
      </c>
      <c r="C91" t="s">
        <v>171</v>
      </c>
      <c r="D91" t="s">
        <v>47</v>
      </c>
      <c r="E91" s="1">
        <v>115.85869565217391</v>
      </c>
      <c r="F91" s="1">
        <v>92.690217391304344</v>
      </c>
      <c r="G91" s="1">
        <v>115.40489130434783</v>
      </c>
      <c r="H91" s="1">
        <v>192.08423913043478</v>
      </c>
      <c r="I91" s="1">
        <f t="shared" si="3"/>
        <v>400.179347826087</v>
      </c>
      <c r="J91" s="1">
        <f t="shared" si="4"/>
        <v>3.4540294586734221</v>
      </c>
      <c r="K91" s="1">
        <f t="shared" si="5"/>
        <v>0.80002814522938359</v>
      </c>
    </row>
    <row r="92" spans="1:11" x14ac:dyDescent="0.25">
      <c r="A92" t="s">
        <v>32</v>
      </c>
      <c r="B92" t="s">
        <v>211</v>
      </c>
      <c r="C92" t="s">
        <v>212</v>
      </c>
      <c r="D92" t="s">
        <v>41</v>
      </c>
      <c r="E92" s="1">
        <v>102.83695652173913</v>
      </c>
      <c r="F92" s="1">
        <v>91.918478260869563</v>
      </c>
      <c r="G92" s="1">
        <v>59.391304347826086</v>
      </c>
      <c r="H92" s="1">
        <v>202.91304347826087</v>
      </c>
      <c r="I92" s="1">
        <f t="shared" si="3"/>
        <v>354.2228260869565</v>
      </c>
      <c r="J92" s="1">
        <f t="shared" si="4"/>
        <v>3.4445090370996723</v>
      </c>
      <c r="K92" s="1">
        <f t="shared" si="5"/>
        <v>0.89382729098403979</v>
      </c>
    </row>
    <row r="93" spans="1:11" x14ac:dyDescent="0.25">
      <c r="A93" t="s">
        <v>32</v>
      </c>
      <c r="B93" t="s">
        <v>213</v>
      </c>
      <c r="C93" t="s">
        <v>214</v>
      </c>
      <c r="D93" t="s">
        <v>79</v>
      </c>
      <c r="E93" s="1">
        <v>104.75</v>
      </c>
      <c r="F93" s="1">
        <v>61.659673913043484</v>
      </c>
      <c r="G93" s="1">
        <v>111.71934782608696</v>
      </c>
      <c r="H93" s="1">
        <v>184.39510869565217</v>
      </c>
      <c r="I93" s="1">
        <f t="shared" si="3"/>
        <v>357.77413043478259</v>
      </c>
      <c r="J93" s="1">
        <f t="shared" si="4"/>
        <v>3.415504825153056</v>
      </c>
      <c r="K93" s="1">
        <f t="shared" si="5"/>
        <v>0.58863650513645327</v>
      </c>
    </row>
    <row r="94" spans="1:11" x14ac:dyDescent="0.25">
      <c r="A94" t="s">
        <v>32</v>
      </c>
      <c r="B94" t="s">
        <v>215</v>
      </c>
      <c r="C94" t="s">
        <v>130</v>
      </c>
      <c r="D94" t="s">
        <v>131</v>
      </c>
      <c r="E94" s="1">
        <v>63.847826086956523</v>
      </c>
      <c r="F94" s="1">
        <v>61.5625</v>
      </c>
      <c r="G94" s="1">
        <v>56.927500000000002</v>
      </c>
      <c r="H94" s="1">
        <v>129.26358695652175</v>
      </c>
      <c r="I94" s="1">
        <f t="shared" si="3"/>
        <v>247.75358695652176</v>
      </c>
      <c r="J94" s="1">
        <f t="shared" si="4"/>
        <v>3.8803762342526391</v>
      </c>
      <c r="K94" s="1">
        <f t="shared" si="5"/>
        <v>0.96420667347633637</v>
      </c>
    </row>
    <row r="95" spans="1:11" x14ac:dyDescent="0.25">
      <c r="A95" t="s">
        <v>32</v>
      </c>
      <c r="B95" t="s">
        <v>216</v>
      </c>
      <c r="C95" t="s">
        <v>217</v>
      </c>
      <c r="D95" t="s">
        <v>41</v>
      </c>
      <c r="E95" s="1">
        <v>115.15217391304348</v>
      </c>
      <c r="F95" s="1">
        <v>67.040760869565219</v>
      </c>
      <c r="G95" s="1">
        <v>111.25</v>
      </c>
      <c r="H95" s="1">
        <v>180.19565217391303</v>
      </c>
      <c r="I95" s="1">
        <f t="shared" si="3"/>
        <v>358.48641304347825</v>
      </c>
      <c r="J95" s="1">
        <f t="shared" si="4"/>
        <v>3.1131536718897488</v>
      </c>
      <c r="K95" s="1">
        <f t="shared" si="5"/>
        <v>0.5821927506135548</v>
      </c>
    </row>
    <row r="96" spans="1:11" x14ac:dyDescent="0.25">
      <c r="A96" t="s">
        <v>32</v>
      </c>
      <c r="B96" t="s">
        <v>218</v>
      </c>
      <c r="C96" t="s">
        <v>219</v>
      </c>
      <c r="D96" t="s">
        <v>50</v>
      </c>
      <c r="E96" s="1">
        <v>17.423913043478262</v>
      </c>
      <c r="F96" s="1">
        <v>46.836956521739133</v>
      </c>
      <c r="G96" s="1">
        <v>0.65217391304347827</v>
      </c>
      <c r="H96" s="1">
        <v>18.423152173913046</v>
      </c>
      <c r="I96" s="1">
        <f t="shared" si="3"/>
        <v>65.912282608695648</v>
      </c>
      <c r="J96" s="1">
        <f t="shared" si="4"/>
        <v>3.7828633811603241</v>
      </c>
      <c r="K96" s="1">
        <f t="shared" si="5"/>
        <v>2.6880848409232687</v>
      </c>
    </row>
    <row r="97" spans="1:11" x14ac:dyDescent="0.25">
      <c r="A97" t="s">
        <v>32</v>
      </c>
      <c r="B97" t="s">
        <v>220</v>
      </c>
      <c r="C97" t="s">
        <v>221</v>
      </c>
      <c r="D97" t="s">
        <v>222</v>
      </c>
      <c r="E97" s="1">
        <v>140.04347826086956</v>
      </c>
      <c r="F97" s="1">
        <v>14.16369565217391</v>
      </c>
      <c r="G97" s="1">
        <v>158.86054347826087</v>
      </c>
      <c r="H97" s="1">
        <v>318.06228260869563</v>
      </c>
      <c r="I97" s="1">
        <f t="shared" si="3"/>
        <v>491.08652173913038</v>
      </c>
      <c r="J97" s="1">
        <f t="shared" si="4"/>
        <v>3.5066718410431541</v>
      </c>
      <c r="K97" s="1">
        <f t="shared" si="5"/>
        <v>0.10113784538963053</v>
      </c>
    </row>
    <row r="98" spans="1:11" x14ac:dyDescent="0.25">
      <c r="A98" t="s">
        <v>32</v>
      </c>
      <c r="B98" t="s">
        <v>223</v>
      </c>
      <c r="C98" t="s">
        <v>224</v>
      </c>
      <c r="D98" t="s">
        <v>163</v>
      </c>
      <c r="E98" s="1">
        <v>106.70652173913044</v>
      </c>
      <c r="F98" s="1">
        <v>66.144021739130437</v>
      </c>
      <c r="G98" s="1">
        <v>64.480978260869563</v>
      </c>
      <c r="H98" s="1">
        <v>287.14402173913044</v>
      </c>
      <c r="I98" s="1">
        <f t="shared" si="3"/>
        <v>417.76902173913044</v>
      </c>
      <c r="J98" s="1">
        <f t="shared" si="4"/>
        <v>3.9151217276153609</v>
      </c>
      <c r="K98" s="1">
        <f t="shared" si="5"/>
        <v>0.61986859529387794</v>
      </c>
    </row>
    <row r="99" spans="1:11" x14ac:dyDescent="0.25">
      <c r="A99" t="s">
        <v>32</v>
      </c>
      <c r="B99" t="s">
        <v>225</v>
      </c>
      <c r="C99" t="s">
        <v>226</v>
      </c>
      <c r="D99" t="s">
        <v>163</v>
      </c>
      <c r="E99" s="1">
        <v>81.673913043478265</v>
      </c>
      <c r="F99" s="1">
        <v>12.42402173913043</v>
      </c>
      <c r="G99" s="1">
        <v>95.544673913043511</v>
      </c>
      <c r="H99" s="1">
        <v>165.58847826086961</v>
      </c>
      <c r="I99" s="1">
        <f t="shared" si="3"/>
        <v>273.55717391304353</v>
      </c>
      <c r="J99" s="1">
        <f t="shared" si="4"/>
        <v>3.349382486026085</v>
      </c>
      <c r="K99" s="1">
        <f t="shared" si="5"/>
        <v>0.15211738088900711</v>
      </c>
    </row>
    <row r="100" spans="1:11" x14ac:dyDescent="0.25">
      <c r="A100" t="s">
        <v>32</v>
      </c>
      <c r="B100" t="s">
        <v>227</v>
      </c>
      <c r="C100" t="s">
        <v>228</v>
      </c>
      <c r="D100" t="s">
        <v>163</v>
      </c>
      <c r="E100" s="1">
        <v>34.652173913043477</v>
      </c>
      <c r="F100" s="1">
        <v>31.595108695652176</v>
      </c>
      <c r="G100" s="1">
        <v>82.100543478260875</v>
      </c>
      <c r="H100" s="1">
        <v>137.50815217391303</v>
      </c>
      <c r="I100" s="1">
        <f t="shared" si="3"/>
        <v>251.20380434782606</v>
      </c>
      <c r="J100" s="1">
        <f t="shared" si="4"/>
        <v>7.2492942283563355</v>
      </c>
      <c r="K100" s="1">
        <f t="shared" si="5"/>
        <v>0.91177854454203267</v>
      </c>
    </row>
    <row r="101" spans="1:11" x14ac:dyDescent="0.25">
      <c r="A101" t="s">
        <v>32</v>
      </c>
      <c r="B101" t="s">
        <v>229</v>
      </c>
      <c r="C101" t="s">
        <v>230</v>
      </c>
      <c r="D101" t="s">
        <v>131</v>
      </c>
      <c r="E101" s="1">
        <v>76.282608695652172</v>
      </c>
      <c r="F101" s="1">
        <v>66.160652173913064</v>
      </c>
      <c r="G101" s="1">
        <v>67.771630434782622</v>
      </c>
      <c r="H101" s="1">
        <v>160.78380434782608</v>
      </c>
      <c r="I101" s="1">
        <f t="shared" si="3"/>
        <v>294.71608695652174</v>
      </c>
      <c r="J101" s="1">
        <f t="shared" si="4"/>
        <v>3.8634767740096896</v>
      </c>
      <c r="K101" s="1">
        <f t="shared" si="5"/>
        <v>0.86730977486463412</v>
      </c>
    </row>
    <row r="102" spans="1:11" x14ac:dyDescent="0.25">
      <c r="A102" t="s">
        <v>32</v>
      </c>
      <c r="B102" t="s">
        <v>231</v>
      </c>
      <c r="C102" t="s">
        <v>232</v>
      </c>
      <c r="D102" t="s">
        <v>67</v>
      </c>
      <c r="E102" s="1">
        <v>44.695652173913047</v>
      </c>
      <c r="F102" s="1">
        <v>100.82554347826088</v>
      </c>
      <c r="G102" s="1">
        <v>59.573369565217391</v>
      </c>
      <c r="H102" s="1">
        <v>122.13989130434786</v>
      </c>
      <c r="I102" s="1">
        <f t="shared" si="3"/>
        <v>282.53880434782616</v>
      </c>
      <c r="J102" s="1">
        <f t="shared" si="4"/>
        <v>6.3213934824902731</v>
      </c>
      <c r="K102" s="1">
        <f t="shared" si="5"/>
        <v>2.2558244163424126</v>
      </c>
    </row>
    <row r="103" spans="1:11" x14ac:dyDescent="0.25">
      <c r="A103" t="s">
        <v>32</v>
      </c>
      <c r="B103" t="s">
        <v>233</v>
      </c>
      <c r="C103" t="s">
        <v>234</v>
      </c>
      <c r="D103" t="s">
        <v>101</v>
      </c>
      <c r="E103" s="1">
        <v>21.239130434782609</v>
      </c>
      <c r="F103" s="1">
        <v>50.725000000000001</v>
      </c>
      <c r="G103" s="1">
        <v>19.506739130434781</v>
      </c>
      <c r="H103" s="1">
        <v>63.358913043478267</v>
      </c>
      <c r="I103" s="1">
        <f t="shared" si="3"/>
        <v>133.59065217391304</v>
      </c>
      <c r="J103" s="1">
        <f t="shared" si="4"/>
        <v>6.2898362333674509</v>
      </c>
      <c r="K103" s="1">
        <f t="shared" si="5"/>
        <v>2.3882804503582395</v>
      </c>
    </row>
    <row r="104" spans="1:11" x14ac:dyDescent="0.25">
      <c r="A104" t="s">
        <v>32</v>
      </c>
      <c r="B104" t="s">
        <v>235</v>
      </c>
      <c r="C104" t="s">
        <v>236</v>
      </c>
      <c r="D104" t="s">
        <v>41</v>
      </c>
      <c r="E104" s="1">
        <v>279.05434782608694</v>
      </c>
      <c r="F104" s="1">
        <v>177.75271739130434</v>
      </c>
      <c r="G104" s="1">
        <v>113.39673913043478</v>
      </c>
      <c r="H104" s="1">
        <v>624.70380434782612</v>
      </c>
      <c r="I104" s="1">
        <f t="shared" si="3"/>
        <v>915.85326086956525</v>
      </c>
      <c r="J104" s="1">
        <f t="shared" si="4"/>
        <v>3.2819888598917153</v>
      </c>
      <c r="K104" s="1">
        <f t="shared" si="5"/>
        <v>0.63698243290616607</v>
      </c>
    </row>
    <row r="105" spans="1:11" x14ac:dyDescent="0.25">
      <c r="A105" t="s">
        <v>32</v>
      </c>
      <c r="B105" t="s">
        <v>237</v>
      </c>
      <c r="C105" t="s">
        <v>238</v>
      </c>
      <c r="D105" t="s">
        <v>57</v>
      </c>
      <c r="E105" s="1">
        <v>14.869565217391305</v>
      </c>
      <c r="F105" s="1">
        <v>49.369021739130446</v>
      </c>
      <c r="G105" s="1">
        <v>0</v>
      </c>
      <c r="H105" s="1">
        <v>35.569565217391315</v>
      </c>
      <c r="I105" s="1">
        <f t="shared" si="3"/>
        <v>84.93858695652176</v>
      </c>
      <c r="J105" s="1">
        <f t="shared" si="4"/>
        <v>5.712244152046785</v>
      </c>
      <c r="K105" s="1">
        <f t="shared" si="5"/>
        <v>3.3201388888888896</v>
      </c>
    </row>
    <row r="106" spans="1:11" x14ac:dyDescent="0.25">
      <c r="A106" t="s">
        <v>32</v>
      </c>
      <c r="B106" t="s">
        <v>239</v>
      </c>
      <c r="C106" t="s">
        <v>240</v>
      </c>
      <c r="D106" t="s">
        <v>67</v>
      </c>
      <c r="E106" s="1">
        <v>127.07608695652173</v>
      </c>
      <c r="F106" s="1">
        <v>28.941086956521723</v>
      </c>
      <c r="G106" s="1">
        <v>53.968478260869553</v>
      </c>
      <c r="H106" s="1">
        <v>214.33750000000001</v>
      </c>
      <c r="I106" s="1">
        <f t="shared" si="3"/>
        <v>297.24706521739131</v>
      </c>
      <c r="J106" s="1">
        <f t="shared" si="4"/>
        <v>2.3391266786416902</v>
      </c>
      <c r="K106" s="1">
        <f t="shared" si="5"/>
        <v>0.22774612950132569</v>
      </c>
    </row>
    <row r="107" spans="1:11" x14ac:dyDescent="0.25">
      <c r="A107" t="s">
        <v>32</v>
      </c>
      <c r="B107" t="s">
        <v>241</v>
      </c>
      <c r="C107" t="s">
        <v>242</v>
      </c>
      <c r="D107" t="s">
        <v>120</v>
      </c>
      <c r="E107" s="1">
        <v>66.739130434782609</v>
      </c>
      <c r="F107" s="1">
        <v>14.105978260869565</v>
      </c>
      <c r="G107" s="1">
        <v>70.698369565217391</v>
      </c>
      <c r="H107" s="1">
        <v>121.02173913043478</v>
      </c>
      <c r="I107" s="1">
        <f t="shared" si="3"/>
        <v>205.82608695652175</v>
      </c>
      <c r="J107" s="1">
        <f t="shared" si="4"/>
        <v>3.084039087947883</v>
      </c>
      <c r="K107" s="1">
        <f t="shared" si="5"/>
        <v>0.21135993485342019</v>
      </c>
    </row>
    <row r="108" spans="1:11" x14ac:dyDescent="0.25">
      <c r="A108" t="s">
        <v>32</v>
      </c>
      <c r="B108" t="s">
        <v>243</v>
      </c>
      <c r="C108" t="s">
        <v>244</v>
      </c>
      <c r="D108" t="s">
        <v>166</v>
      </c>
      <c r="E108" s="1">
        <v>32.293478260869563</v>
      </c>
      <c r="F108" s="1">
        <v>19.839673913043477</v>
      </c>
      <c r="G108" s="1">
        <v>13.657608695652174</v>
      </c>
      <c r="H108" s="1">
        <v>73.619565217391298</v>
      </c>
      <c r="I108" s="1">
        <f t="shared" si="3"/>
        <v>107.11684782608694</v>
      </c>
      <c r="J108" s="1">
        <f t="shared" si="4"/>
        <v>3.3169808145405586</v>
      </c>
      <c r="K108" s="1">
        <f t="shared" si="5"/>
        <v>0.61435543588017505</v>
      </c>
    </row>
    <row r="109" spans="1:11" x14ac:dyDescent="0.25">
      <c r="A109" t="s">
        <v>32</v>
      </c>
      <c r="B109" t="s">
        <v>245</v>
      </c>
      <c r="C109" t="s">
        <v>234</v>
      </c>
      <c r="D109" t="s">
        <v>101</v>
      </c>
      <c r="E109" s="1">
        <v>15.728260869565217</v>
      </c>
      <c r="F109" s="1">
        <v>31.438152173913032</v>
      </c>
      <c r="G109" s="1">
        <v>0</v>
      </c>
      <c r="H109" s="1">
        <v>23.870000000000008</v>
      </c>
      <c r="I109" s="1">
        <f t="shared" si="3"/>
        <v>55.308152173913044</v>
      </c>
      <c r="J109" s="1">
        <f t="shared" si="4"/>
        <v>3.5164823773324119</v>
      </c>
      <c r="K109" s="1">
        <f t="shared" si="5"/>
        <v>1.9988320663441597</v>
      </c>
    </row>
    <row r="110" spans="1:11" x14ac:dyDescent="0.25">
      <c r="A110" t="s">
        <v>32</v>
      </c>
      <c r="B110" t="s">
        <v>246</v>
      </c>
      <c r="C110" t="s">
        <v>234</v>
      </c>
      <c r="D110" t="s">
        <v>101</v>
      </c>
      <c r="E110" s="1">
        <v>81.228260869565219</v>
      </c>
      <c r="F110" s="1">
        <v>15.8775</v>
      </c>
      <c r="G110" s="1">
        <v>66.604239130434792</v>
      </c>
      <c r="H110" s="1">
        <v>145.5678260869565</v>
      </c>
      <c r="I110" s="1">
        <f t="shared" si="3"/>
        <v>228.04956521739129</v>
      </c>
      <c r="J110" s="1">
        <f t="shared" si="4"/>
        <v>2.8075150541951022</v>
      </c>
      <c r="K110" s="1">
        <f t="shared" si="5"/>
        <v>0.19546768366118025</v>
      </c>
    </row>
    <row r="111" spans="1:11" x14ac:dyDescent="0.25">
      <c r="A111" t="s">
        <v>32</v>
      </c>
      <c r="B111" t="s">
        <v>247</v>
      </c>
      <c r="C111" t="s">
        <v>234</v>
      </c>
      <c r="D111" t="s">
        <v>101</v>
      </c>
      <c r="E111" s="1">
        <v>100.55434782608695</v>
      </c>
      <c r="F111" s="1">
        <v>27.012717391304349</v>
      </c>
      <c r="G111" s="1">
        <v>89.082499999999996</v>
      </c>
      <c r="H111" s="1">
        <v>184.15760869565219</v>
      </c>
      <c r="I111" s="1">
        <f t="shared" si="3"/>
        <v>300.25282608695653</v>
      </c>
      <c r="J111" s="1">
        <f t="shared" si="4"/>
        <v>2.9859755702086264</v>
      </c>
      <c r="K111" s="1">
        <f t="shared" si="5"/>
        <v>0.26863798508269376</v>
      </c>
    </row>
    <row r="112" spans="1:11" x14ac:dyDescent="0.25">
      <c r="A112" t="s">
        <v>32</v>
      </c>
      <c r="B112" t="s">
        <v>248</v>
      </c>
      <c r="C112" t="s">
        <v>234</v>
      </c>
      <c r="D112" t="s">
        <v>101</v>
      </c>
      <c r="E112" s="1">
        <v>138.77173913043478</v>
      </c>
      <c r="F112" s="1">
        <v>34.927391304347829</v>
      </c>
      <c r="G112" s="1">
        <v>130.39978260869563</v>
      </c>
      <c r="H112" s="1">
        <v>278.33032608695663</v>
      </c>
      <c r="I112" s="1">
        <f t="shared" si="3"/>
        <v>443.65750000000008</v>
      </c>
      <c r="J112" s="1">
        <f t="shared" si="4"/>
        <v>3.1970306258322245</v>
      </c>
      <c r="K112" s="1">
        <f t="shared" si="5"/>
        <v>0.25168951202318479</v>
      </c>
    </row>
    <row r="113" spans="1:11" x14ac:dyDescent="0.25">
      <c r="A113" t="s">
        <v>32</v>
      </c>
      <c r="B113" t="s">
        <v>249</v>
      </c>
      <c r="C113" t="s">
        <v>91</v>
      </c>
      <c r="D113" t="s">
        <v>38</v>
      </c>
      <c r="E113" s="1">
        <v>117.03260869565217</v>
      </c>
      <c r="F113" s="1">
        <v>21.539891304347826</v>
      </c>
      <c r="G113" s="1">
        <v>115.2520652173913</v>
      </c>
      <c r="H113" s="1">
        <v>201.76717391304351</v>
      </c>
      <c r="I113" s="1">
        <f t="shared" si="3"/>
        <v>338.55913043478267</v>
      </c>
      <c r="J113" s="1">
        <f t="shared" si="4"/>
        <v>2.8928615213151301</v>
      </c>
      <c r="K113" s="1">
        <f t="shared" si="5"/>
        <v>0.18405033899879261</v>
      </c>
    </row>
    <row r="114" spans="1:11" x14ac:dyDescent="0.25">
      <c r="A114" t="s">
        <v>32</v>
      </c>
      <c r="B114" t="s">
        <v>250</v>
      </c>
      <c r="C114" t="s">
        <v>230</v>
      </c>
      <c r="D114" t="s">
        <v>131</v>
      </c>
      <c r="E114" s="1">
        <v>96.054347826086953</v>
      </c>
      <c r="F114" s="1">
        <v>34.877717391304351</v>
      </c>
      <c r="G114" s="1">
        <v>71.418478260869563</v>
      </c>
      <c r="H114" s="1">
        <v>169.37684782608696</v>
      </c>
      <c r="I114" s="1">
        <f t="shared" si="3"/>
        <v>275.67304347826087</v>
      </c>
      <c r="J114" s="1">
        <f t="shared" si="4"/>
        <v>2.8699694466447889</v>
      </c>
      <c r="K114" s="1">
        <f t="shared" si="5"/>
        <v>0.36310399456829245</v>
      </c>
    </row>
    <row r="115" spans="1:11" x14ac:dyDescent="0.25">
      <c r="A115" t="s">
        <v>32</v>
      </c>
      <c r="B115" t="s">
        <v>251</v>
      </c>
      <c r="C115" t="s">
        <v>234</v>
      </c>
      <c r="D115" t="s">
        <v>101</v>
      </c>
      <c r="E115" s="1">
        <v>129.5108695652174</v>
      </c>
      <c r="F115" s="1">
        <v>7.2880434782608692</v>
      </c>
      <c r="G115" s="1">
        <v>102.9429347826087</v>
      </c>
      <c r="H115" s="1">
        <v>249.38043478260869</v>
      </c>
      <c r="I115" s="1">
        <f t="shared" si="3"/>
        <v>359.61141304347825</v>
      </c>
      <c r="J115" s="1">
        <f t="shared" si="4"/>
        <v>2.776689047419219</v>
      </c>
      <c r="K115" s="1">
        <f t="shared" si="5"/>
        <v>5.6273604699958027E-2</v>
      </c>
    </row>
    <row r="116" spans="1:11" x14ac:dyDescent="0.25">
      <c r="A116" t="s">
        <v>32</v>
      </c>
      <c r="B116" t="s">
        <v>252</v>
      </c>
      <c r="C116" t="s">
        <v>253</v>
      </c>
      <c r="D116" t="s">
        <v>101</v>
      </c>
      <c r="E116" s="1">
        <v>96.315217391304344</v>
      </c>
      <c r="F116" s="1">
        <v>41.130434782608695</v>
      </c>
      <c r="G116" s="1">
        <v>75.262717391304349</v>
      </c>
      <c r="H116" s="1">
        <v>190.47282608695653</v>
      </c>
      <c r="I116" s="1">
        <f t="shared" si="3"/>
        <v>306.86597826086961</v>
      </c>
      <c r="J116" s="1">
        <f t="shared" si="4"/>
        <v>3.1860591355377501</v>
      </c>
      <c r="K116" s="1">
        <f t="shared" si="5"/>
        <v>0.42703983749012531</v>
      </c>
    </row>
    <row r="117" spans="1:11" x14ac:dyDescent="0.25">
      <c r="A117" t="s">
        <v>32</v>
      </c>
      <c r="B117" t="s">
        <v>254</v>
      </c>
      <c r="C117" t="s">
        <v>255</v>
      </c>
      <c r="D117" t="s">
        <v>256</v>
      </c>
      <c r="E117" s="1">
        <v>126</v>
      </c>
      <c r="F117" s="1">
        <v>20.391304347826086</v>
      </c>
      <c r="G117" s="1">
        <v>181.0516304347826</v>
      </c>
      <c r="H117" s="1">
        <v>283.52989130434781</v>
      </c>
      <c r="I117" s="1">
        <f t="shared" si="3"/>
        <v>484.9728260869565</v>
      </c>
      <c r="J117" s="1">
        <f t="shared" si="4"/>
        <v>3.8489906832298133</v>
      </c>
      <c r="K117" s="1">
        <f t="shared" si="5"/>
        <v>0.16183574879227053</v>
      </c>
    </row>
    <row r="118" spans="1:11" x14ac:dyDescent="0.25">
      <c r="A118" t="s">
        <v>32</v>
      </c>
      <c r="B118" t="s">
        <v>257</v>
      </c>
      <c r="C118" t="s">
        <v>149</v>
      </c>
      <c r="D118" t="s">
        <v>131</v>
      </c>
      <c r="E118" s="1">
        <v>140.36956521739131</v>
      </c>
      <c r="F118" s="1">
        <v>41.323369565217391</v>
      </c>
      <c r="G118" s="1">
        <v>73.421195652173907</v>
      </c>
      <c r="H118" s="1">
        <v>287.54076086956519</v>
      </c>
      <c r="I118" s="1">
        <f t="shared" si="3"/>
        <v>402.2853260869565</v>
      </c>
      <c r="J118" s="1">
        <f t="shared" si="4"/>
        <v>2.8659013473749417</v>
      </c>
      <c r="K118" s="1">
        <f t="shared" si="5"/>
        <v>0.29438980950905991</v>
      </c>
    </row>
    <row r="119" spans="1:11" x14ac:dyDescent="0.25">
      <c r="A119" t="s">
        <v>32</v>
      </c>
      <c r="B119" t="s">
        <v>258</v>
      </c>
      <c r="C119" t="s">
        <v>253</v>
      </c>
      <c r="D119" t="s">
        <v>101</v>
      </c>
      <c r="E119" s="1">
        <v>144.83695652173913</v>
      </c>
      <c r="F119" s="1">
        <v>22.380434782608695</v>
      </c>
      <c r="G119" s="1">
        <v>119.51358695652173</v>
      </c>
      <c r="H119" s="1">
        <v>265.45923913043481</v>
      </c>
      <c r="I119" s="1">
        <f t="shared" si="3"/>
        <v>407.35326086956525</v>
      </c>
      <c r="J119" s="1">
        <f t="shared" si="4"/>
        <v>2.8124953095684808</v>
      </c>
      <c r="K119" s="1">
        <f t="shared" si="5"/>
        <v>0.15452157598499061</v>
      </c>
    </row>
    <row r="120" spans="1:11" x14ac:dyDescent="0.25">
      <c r="A120" t="s">
        <v>32</v>
      </c>
      <c r="B120" t="s">
        <v>259</v>
      </c>
      <c r="C120" t="s">
        <v>76</v>
      </c>
      <c r="D120" t="s">
        <v>57</v>
      </c>
      <c r="E120" s="1">
        <v>136.94565217391303</v>
      </c>
      <c r="F120" s="1">
        <v>31.440217391304348</v>
      </c>
      <c r="G120" s="1">
        <v>125.03260869565217</v>
      </c>
      <c r="H120" s="1">
        <v>258.74184782608694</v>
      </c>
      <c r="I120" s="1">
        <f t="shared" si="3"/>
        <v>415.2146739130435</v>
      </c>
      <c r="J120" s="1">
        <f t="shared" si="4"/>
        <v>3.031966822763712</v>
      </c>
      <c r="K120" s="1">
        <f t="shared" si="5"/>
        <v>0.22958171283435194</v>
      </c>
    </row>
    <row r="121" spans="1:11" x14ac:dyDescent="0.25">
      <c r="A121" t="s">
        <v>32</v>
      </c>
      <c r="B121" t="s">
        <v>260</v>
      </c>
      <c r="C121" t="s">
        <v>115</v>
      </c>
      <c r="D121" t="s">
        <v>101</v>
      </c>
      <c r="E121" s="1">
        <v>105.40217391304348</v>
      </c>
      <c r="F121" s="1">
        <v>26.15673913043479</v>
      </c>
      <c r="G121" s="1">
        <v>101.5467391304348</v>
      </c>
      <c r="H121" s="1">
        <v>218.84684782608699</v>
      </c>
      <c r="I121" s="1">
        <f t="shared" si="3"/>
        <v>346.5503260869566</v>
      </c>
      <c r="J121" s="1">
        <f t="shared" si="4"/>
        <v>3.2878859441064252</v>
      </c>
      <c r="K121" s="1">
        <f t="shared" si="5"/>
        <v>0.2481612869959782</v>
      </c>
    </row>
    <row r="122" spans="1:11" x14ac:dyDescent="0.25">
      <c r="A122" t="s">
        <v>32</v>
      </c>
      <c r="B122" t="s">
        <v>261</v>
      </c>
      <c r="C122" t="s">
        <v>262</v>
      </c>
      <c r="D122" t="s">
        <v>67</v>
      </c>
      <c r="E122" s="1">
        <v>37.673913043478258</v>
      </c>
      <c r="F122" s="1">
        <v>23.521739130434781</v>
      </c>
      <c r="G122" s="1">
        <v>42.171195652173914</v>
      </c>
      <c r="H122" s="1">
        <v>90.071521739130432</v>
      </c>
      <c r="I122" s="1">
        <f t="shared" si="3"/>
        <v>155.76445652173913</v>
      </c>
      <c r="J122" s="1">
        <f t="shared" si="4"/>
        <v>4.1345441431044438</v>
      </c>
      <c r="K122" s="1">
        <f t="shared" si="5"/>
        <v>0.62435083669936531</v>
      </c>
    </row>
    <row r="123" spans="1:11" x14ac:dyDescent="0.25">
      <c r="A123" t="s">
        <v>32</v>
      </c>
      <c r="B123" t="s">
        <v>263</v>
      </c>
      <c r="C123" t="s">
        <v>264</v>
      </c>
      <c r="D123" t="s">
        <v>79</v>
      </c>
      <c r="E123" s="1">
        <v>63.119565217391305</v>
      </c>
      <c r="F123" s="1">
        <v>28.423913043478262</v>
      </c>
      <c r="G123" s="1">
        <v>66.853260869565219</v>
      </c>
      <c r="H123" s="1">
        <v>178.4483695652174</v>
      </c>
      <c r="I123" s="1">
        <f t="shared" si="3"/>
        <v>273.72554347826087</v>
      </c>
      <c r="J123" s="1">
        <f t="shared" si="4"/>
        <v>4.3366195970380579</v>
      </c>
      <c r="K123" s="1">
        <f t="shared" si="5"/>
        <v>0.4503185810229034</v>
      </c>
    </row>
    <row r="124" spans="1:11" x14ac:dyDescent="0.25">
      <c r="A124" t="s">
        <v>32</v>
      </c>
      <c r="B124" t="s">
        <v>265</v>
      </c>
      <c r="C124" t="s">
        <v>266</v>
      </c>
      <c r="D124" t="s">
        <v>79</v>
      </c>
      <c r="E124" s="1">
        <v>94.771739130434781</v>
      </c>
      <c r="F124" s="1">
        <v>19.323369565217391</v>
      </c>
      <c r="G124" s="1">
        <v>70.095108695652172</v>
      </c>
      <c r="H124" s="1">
        <v>159.35086956521741</v>
      </c>
      <c r="I124" s="1">
        <f t="shared" si="3"/>
        <v>248.76934782608697</v>
      </c>
      <c r="J124" s="1">
        <f t="shared" si="4"/>
        <v>2.6249317582291547</v>
      </c>
      <c r="K124" s="1">
        <f t="shared" si="5"/>
        <v>0.20389379515999539</v>
      </c>
    </row>
    <row r="125" spans="1:11" x14ac:dyDescent="0.25">
      <c r="A125" t="s">
        <v>32</v>
      </c>
      <c r="B125" t="s">
        <v>267</v>
      </c>
      <c r="C125" t="s">
        <v>268</v>
      </c>
      <c r="D125" t="s">
        <v>67</v>
      </c>
      <c r="E125" s="1">
        <v>146.2608695652174</v>
      </c>
      <c r="F125" s="1">
        <v>44.0616304347826</v>
      </c>
      <c r="G125" s="1">
        <v>120.11228260869565</v>
      </c>
      <c r="H125" s="1">
        <v>284.1097826086957</v>
      </c>
      <c r="I125" s="1">
        <f t="shared" si="3"/>
        <v>448.28369565217395</v>
      </c>
      <c r="J125" s="1">
        <f t="shared" si="4"/>
        <v>3.0649598692033293</v>
      </c>
      <c r="K125" s="1">
        <f t="shared" si="5"/>
        <v>0.30125371581450644</v>
      </c>
    </row>
    <row r="126" spans="1:11" x14ac:dyDescent="0.25">
      <c r="A126" t="s">
        <v>32</v>
      </c>
      <c r="B126" t="s">
        <v>269</v>
      </c>
      <c r="C126" t="s">
        <v>270</v>
      </c>
      <c r="D126" t="s">
        <v>271</v>
      </c>
      <c r="E126" s="1">
        <v>118.94565217391305</v>
      </c>
      <c r="F126" s="1">
        <v>61.240760869565214</v>
      </c>
      <c r="G126" s="1">
        <v>77.797282608695681</v>
      </c>
      <c r="H126" s="1">
        <v>248.44945652173908</v>
      </c>
      <c r="I126" s="1">
        <f t="shared" si="3"/>
        <v>387.48749999999995</v>
      </c>
      <c r="J126" s="1">
        <f t="shared" si="4"/>
        <v>3.2576852782600745</v>
      </c>
      <c r="K126" s="1">
        <f t="shared" si="5"/>
        <v>0.51486338298455625</v>
      </c>
    </row>
    <row r="127" spans="1:11" x14ac:dyDescent="0.25">
      <c r="A127" t="s">
        <v>32</v>
      </c>
      <c r="B127" t="s">
        <v>272</v>
      </c>
      <c r="C127" t="s">
        <v>273</v>
      </c>
      <c r="D127" t="s">
        <v>41</v>
      </c>
      <c r="E127" s="1">
        <v>60.173913043478258</v>
      </c>
      <c r="F127" s="1">
        <v>42.025978260869572</v>
      </c>
      <c r="G127" s="1">
        <v>33.379347826086949</v>
      </c>
      <c r="H127" s="1">
        <v>118.75108695652176</v>
      </c>
      <c r="I127" s="1">
        <f t="shared" si="3"/>
        <v>194.15641304347827</v>
      </c>
      <c r="J127" s="1">
        <f t="shared" si="4"/>
        <v>3.2265877890173411</v>
      </c>
      <c r="K127" s="1">
        <f t="shared" si="5"/>
        <v>0.69840859826589607</v>
      </c>
    </row>
    <row r="128" spans="1:11" x14ac:dyDescent="0.25">
      <c r="A128" t="s">
        <v>32</v>
      </c>
      <c r="B128" t="s">
        <v>274</v>
      </c>
      <c r="C128" t="s">
        <v>275</v>
      </c>
      <c r="D128" t="s">
        <v>139</v>
      </c>
      <c r="E128" s="1">
        <v>97.130434782608702</v>
      </c>
      <c r="F128" s="1">
        <v>40.665108695652179</v>
      </c>
      <c r="G128" s="1">
        <v>73.727826086956526</v>
      </c>
      <c r="H128" s="1">
        <v>177.57804347826087</v>
      </c>
      <c r="I128" s="1">
        <f t="shared" si="3"/>
        <v>291.97097826086957</v>
      </c>
      <c r="J128" s="1">
        <f t="shared" si="4"/>
        <v>3.005967994628469</v>
      </c>
      <c r="K128" s="1">
        <f t="shared" si="5"/>
        <v>0.41866495076096688</v>
      </c>
    </row>
    <row r="129" spans="1:11" x14ac:dyDescent="0.25">
      <c r="A129" t="s">
        <v>32</v>
      </c>
      <c r="B129" t="s">
        <v>276</v>
      </c>
      <c r="C129" t="s">
        <v>277</v>
      </c>
      <c r="D129" t="s">
        <v>47</v>
      </c>
      <c r="E129" s="1">
        <v>125.60869565217391</v>
      </c>
      <c r="F129" s="1">
        <v>52.025652173913066</v>
      </c>
      <c r="G129" s="1">
        <v>118.67532608695649</v>
      </c>
      <c r="H129" s="1">
        <v>245.54119565217388</v>
      </c>
      <c r="I129" s="1">
        <f t="shared" si="3"/>
        <v>416.24217391304342</v>
      </c>
      <c r="J129" s="1">
        <f t="shared" si="4"/>
        <v>3.3138006230529591</v>
      </c>
      <c r="K129" s="1">
        <f t="shared" si="5"/>
        <v>0.41418830044998289</v>
      </c>
    </row>
    <row r="130" spans="1:11" x14ac:dyDescent="0.25">
      <c r="A130" t="s">
        <v>32</v>
      </c>
      <c r="B130" t="s">
        <v>278</v>
      </c>
      <c r="C130" t="s">
        <v>279</v>
      </c>
      <c r="D130" t="s">
        <v>67</v>
      </c>
      <c r="E130" s="1">
        <v>82.282608695652172</v>
      </c>
      <c r="F130" s="1">
        <v>5.1474999999999982</v>
      </c>
      <c r="G130" s="1">
        <v>65.209347826086969</v>
      </c>
      <c r="H130" s="1">
        <v>181.42543478260868</v>
      </c>
      <c r="I130" s="1">
        <f t="shared" ref="I130:I193" si="6">SUM(F130:H130)</f>
        <v>251.78228260869565</v>
      </c>
      <c r="J130" s="1">
        <f t="shared" ref="J130:J193" si="7">I130/E130</f>
        <v>3.0599696169088508</v>
      </c>
      <c r="K130" s="1">
        <f t="shared" ref="K130:K193" si="8">F130/E130</f>
        <v>6.2558784676354007E-2</v>
      </c>
    </row>
    <row r="131" spans="1:11" x14ac:dyDescent="0.25">
      <c r="A131" t="s">
        <v>32</v>
      </c>
      <c r="B131" t="s">
        <v>280</v>
      </c>
      <c r="C131" t="s">
        <v>279</v>
      </c>
      <c r="D131" t="s">
        <v>67</v>
      </c>
      <c r="E131" s="1">
        <v>184.97826086956522</v>
      </c>
      <c r="F131" s="1">
        <v>56.946739130434786</v>
      </c>
      <c r="G131" s="1">
        <v>148.82706521739138</v>
      </c>
      <c r="H131" s="1">
        <v>346.61760869565222</v>
      </c>
      <c r="I131" s="1">
        <f t="shared" si="6"/>
        <v>552.39141304347845</v>
      </c>
      <c r="J131" s="1">
        <f t="shared" si="7"/>
        <v>2.9862504407098376</v>
      </c>
      <c r="K131" s="1">
        <f t="shared" si="8"/>
        <v>0.30785638735456577</v>
      </c>
    </row>
    <row r="132" spans="1:11" x14ac:dyDescent="0.25">
      <c r="A132" t="s">
        <v>32</v>
      </c>
      <c r="B132" t="s">
        <v>281</v>
      </c>
      <c r="C132" t="s">
        <v>275</v>
      </c>
      <c r="D132" t="s">
        <v>139</v>
      </c>
      <c r="E132" s="1">
        <v>113.30434782608695</v>
      </c>
      <c r="F132" s="1">
        <v>36.912282608695648</v>
      </c>
      <c r="G132" s="1">
        <v>159.68891304347832</v>
      </c>
      <c r="H132" s="1">
        <v>276.6170652173912</v>
      </c>
      <c r="I132" s="1">
        <f t="shared" si="6"/>
        <v>473.21826086956514</v>
      </c>
      <c r="J132" s="1">
        <f t="shared" si="7"/>
        <v>4.1765234075211044</v>
      </c>
      <c r="K132" s="1">
        <f t="shared" si="8"/>
        <v>0.32577993092862623</v>
      </c>
    </row>
    <row r="133" spans="1:11" x14ac:dyDescent="0.25">
      <c r="A133" t="s">
        <v>32</v>
      </c>
      <c r="B133" t="s">
        <v>282</v>
      </c>
      <c r="C133" t="s">
        <v>283</v>
      </c>
      <c r="D133" t="s">
        <v>101</v>
      </c>
      <c r="E133" s="1">
        <v>100</v>
      </c>
      <c r="F133" s="1">
        <v>28.4375</v>
      </c>
      <c r="G133" s="1">
        <v>84.828804347826093</v>
      </c>
      <c r="H133" s="1">
        <v>188.49815217391307</v>
      </c>
      <c r="I133" s="1">
        <f t="shared" si="6"/>
        <v>301.76445652173913</v>
      </c>
      <c r="J133" s="1">
        <f t="shared" si="7"/>
        <v>3.0176445652173913</v>
      </c>
      <c r="K133" s="1">
        <f t="shared" si="8"/>
        <v>0.28437499999999999</v>
      </c>
    </row>
    <row r="134" spans="1:11" x14ac:dyDescent="0.25">
      <c r="A134" t="s">
        <v>32</v>
      </c>
      <c r="B134" t="s">
        <v>284</v>
      </c>
      <c r="C134" t="s">
        <v>285</v>
      </c>
      <c r="D134" t="s">
        <v>101</v>
      </c>
      <c r="E134" s="1">
        <v>176.67391304347825</v>
      </c>
      <c r="F134" s="1">
        <v>33.342391304347828</v>
      </c>
      <c r="G134" s="1">
        <v>182.86141304347825</v>
      </c>
      <c r="H134" s="1">
        <v>366.71195652173913</v>
      </c>
      <c r="I134" s="1">
        <f t="shared" si="6"/>
        <v>582.91576086956525</v>
      </c>
      <c r="J134" s="1">
        <f t="shared" si="7"/>
        <v>3.2993878429924943</v>
      </c>
      <c r="K134" s="1">
        <f t="shared" si="8"/>
        <v>0.18872277593207828</v>
      </c>
    </row>
    <row r="135" spans="1:11" x14ac:dyDescent="0.25">
      <c r="A135" t="s">
        <v>32</v>
      </c>
      <c r="B135" t="s">
        <v>286</v>
      </c>
      <c r="C135" t="s">
        <v>287</v>
      </c>
      <c r="D135" t="s">
        <v>160</v>
      </c>
      <c r="E135" s="1">
        <v>153.56521739130434</v>
      </c>
      <c r="F135" s="1">
        <v>18.257608695652177</v>
      </c>
      <c r="G135" s="1">
        <v>141.93097826086958</v>
      </c>
      <c r="H135" s="1">
        <v>273.30456521739126</v>
      </c>
      <c r="I135" s="1">
        <f t="shared" si="6"/>
        <v>433.49315217391302</v>
      </c>
      <c r="J135" s="1">
        <f t="shared" si="7"/>
        <v>2.8228602774631937</v>
      </c>
      <c r="K135" s="1">
        <f t="shared" si="8"/>
        <v>0.11889156285390716</v>
      </c>
    </row>
    <row r="136" spans="1:11" x14ac:dyDescent="0.25">
      <c r="A136" t="s">
        <v>32</v>
      </c>
      <c r="B136" t="s">
        <v>288</v>
      </c>
      <c r="C136" t="s">
        <v>76</v>
      </c>
      <c r="D136" t="s">
        <v>57</v>
      </c>
      <c r="E136" s="1">
        <v>235.95652173913044</v>
      </c>
      <c r="F136" s="1">
        <v>89.1875</v>
      </c>
      <c r="G136" s="1">
        <v>127.92663043478261</v>
      </c>
      <c r="H136" s="1">
        <v>413.04347826086956</v>
      </c>
      <c r="I136" s="1">
        <f t="shared" si="6"/>
        <v>630.15760869565224</v>
      </c>
      <c r="J136" s="1">
        <f t="shared" si="7"/>
        <v>2.6706513727658008</v>
      </c>
      <c r="K136" s="1">
        <f t="shared" si="8"/>
        <v>0.37798277132854247</v>
      </c>
    </row>
    <row r="137" spans="1:11" x14ac:dyDescent="0.25">
      <c r="A137" t="s">
        <v>32</v>
      </c>
      <c r="B137" t="s">
        <v>289</v>
      </c>
      <c r="C137" t="s">
        <v>290</v>
      </c>
      <c r="D137" t="s">
        <v>131</v>
      </c>
      <c r="E137" s="1">
        <v>203.52173913043478</v>
      </c>
      <c r="F137" s="1">
        <v>154.82076086956522</v>
      </c>
      <c r="G137" s="1">
        <v>84.722826086956516</v>
      </c>
      <c r="H137" s="1">
        <v>478.11413043478262</v>
      </c>
      <c r="I137" s="1">
        <f t="shared" si="6"/>
        <v>717.65771739130435</v>
      </c>
      <c r="J137" s="1">
        <f t="shared" si="7"/>
        <v>3.526196859645375</v>
      </c>
      <c r="K137" s="1">
        <f t="shared" si="8"/>
        <v>0.76070871608630641</v>
      </c>
    </row>
    <row r="138" spans="1:11" x14ac:dyDescent="0.25">
      <c r="A138" t="s">
        <v>32</v>
      </c>
      <c r="B138" t="s">
        <v>291</v>
      </c>
      <c r="C138" t="s">
        <v>292</v>
      </c>
      <c r="D138" t="s">
        <v>79</v>
      </c>
      <c r="E138" s="1">
        <v>29.163043478260871</v>
      </c>
      <c r="F138" s="1">
        <v>5.0919565217391316</v>
      </c>
      <c r="G138" s="1">
        <v>27.615434782608681</v>
      </c>
      <c r="H138" s="1">
        <v>58.576086956521749</v>
      </c>
      <c r="I138" s="1">
        <f t="shared" si="6"/>
        <v>91.283478260869558</v>
      </c>
      <c r="J138" s="1">
        <f t="shared" si="7"/>
        <v>3.1301080879612369</v>
      </c>
      <c r="K138" s="1">
        <f t="shared" si="8"/>
        <v>0.1746030562802833</v>
      </c>
    </row>
    <row r="139" spans="1:11" x14ac:dyDescent="0.25">
      <c r="A139" t="s">
        <v>32</v>
      </c>
      <c r="B139" t="s">
        <v>293</v>
      </c>
      <c r="C139" t="s">
        <v>157</v>
      </c>
      <c r="D139" t="s">
        <v>41</v>
      </c>
      <c r="E139" s="1">
        <v>78.554347826086953</v>
      </c>
      <c r="F139" s="1">
        <v>45.646847826086947</v>
      </c>
      <c r="G139" s="1">
        <v>84.00250000000004</v>
      </c>
      <c r="H139" s="1">
        <v>173.77184782608694</v>
      </c>
      <c r="I139" s="1">
        <f t="shared" si="6"/>
        <v>303.42119565217394</v>
      </c>
      <c r="J139" s="1">
        <f t="shared" si="7"/>
        <v>3.8625639961256404</v>
      </c>
      <c r="K139" s="1">
        <f t="shared" si="8"/>
        <v>0.5810862045108619</v>
      </c>
    </row>
    <row r="140" spans="1:11" x14ac:dyDescent="0.25">
      <c r="A140" t="s">
        <v>32</v>
      </c>
      <c r="B140" t="s">
        <v>294</v>
      </c>
      <c r="C140" t="s">
        <v>295</v>
      </c>
      <c r="D140" t="s">
        <v>44</v>
      </c>
      <c r="E140" s="1">
        <v>226.54347826086956</v>
      </c>
      <c r="F140" s="1">
        <v>64.711956521739125</v>
      </c>
      <c r="G140" s="1">
        <v>183.81521739130434</v>
      </c>
      <c r="H140" s="1">
        <v>416.54576086956519</v>
      </c>
      <c r="I140" s="1">
        <f t="shared" si="6"/>
        <v>665.07293478260863</v>
      </c>
      <c r="J140" s="1">
        <f t="shared" si="7"/>
        <v>2.9357408118222819</v>
      </c>
      <c r="K140" s="1">
        <f t="shared" si="8"/>
        <v>0.28564916994530276</v>
      </c>
    </row>
    <row r="141" spans="1:11" x14ac:dyDescent="0.25">
      <c r="A141" t="s">
        <v>32</v>
      </c>
      <c r="B141" t="s">
        <v>296</v>
      </c>
      <c r="C141" t="s">
        <v>149</v>
      </c>
      <c r="D141" t="s">
        <v>131</v>
      </c>
      <c r="E141" s="1">
        <v>45.271739130434781</v>
      </c>
      <c r="F141" s="1">
        <v>17.222826086956523</v>
      </c>
      <c r="G141" s="1">
        <v>30.451086956521738</v>
      </c>
      <c r="H141" s="1">
        <v>91.540760869565219</v>
      </c>
      <c r="I141" s="1">
        <f t="shared" si="6"/>
        <v>139.2146739130435</v>
      </c>
      <c r="J141" s="1">
        <f t="shared" si="7"/>
        <v>3.0750900360144064</v>
      </c>
      <c r="K141" s="1">
        <f t="shared" si="8"/>
        <v>0.38043217286914771</v>
      </c>
    </row>
    <row r="142" spans="1:11" x14ac:dyDescent="0.25">
      <c r="A142" t="s">
        <v>32</v>
      </c>
      <c r="B142" t="s">
        <v>297</v>
      </c>
      <c r="C142" t="s">
        <v>298</v>
      </c>
      <c r="D142" t="s">
        <v>163</v>
      </c>
      <c r="E142" s="1">
        <v>24.054347826086957</v>
      </c>
      <c r="F142" s="1">
        <v>63.524456521739133</v>
      </c>
      <c r="G142" s="1">
        <v>4.5951086956521738</v>
      </c>
      <c r="H142" s="1">
        <v>68.198369565217391</v>
      </c>
      <c r="I142" s="1">
        <f t="shared" si="6"/>
        <v>136.31793478260869</v>
      </c>
      <c r="J142" s="1">
        <f t="shared" si="7"/>
        <v>5.6670808856755528</v>
      </c>
      <c r="K142" s="1">
        <f t="shared" si="8"/>
        <v>2.6408721192950746</v>
      </c>
    </row>
    <row r="143" spans="1:11" x14ac:dyDescent="0.25">
      <c r="A143" t="s">
        <v>32</v>
      </c>
      <c r="B143" t="s">
        <v>299</v>
      </c>
      <c r="C143" t="s">
        <v>300</v>
      </c>
      <c r="D143" t="s">
        <v>222</v>
      </c>
      <c r="E143" s="1">
        <v>75.184782608695656</v>
      </c>
      <c r="F143" s="1">
        <v>11.105869565217395</v>
      </c>
      <c r="G143" s="1">
        <v>70.072499999999962</v>
      </c>
      <c r="H143" s="1">
        <v>129.46652173913049</v>
      </c>
      <c r="I143" s="1">
        <f t="shared" si="6"/>
        <v>210.64489130434782</v>
      </c>
      <c r="J143" s="1">
        <f t="shared" si="7"/>
        <v>2.8016958218881016</v>
      </c>
      <c r="K143" s="1">
        <f t="shared" si="8"/>
        <v>0.14771432702038459</v>
      </c>
    </row>
    <row r="144" spans="1:11" x14ac:dyDescent="0.25">
      <c r="A144" t="s">
        <v>32</v>
      </c>
      <c r="B144" t="s">
        <v>301</v>
      </c>
      <c r="C144" t="s">
        <v>302</v>
      </c>
      <c r="D144" t="s">
        <v>256</v>
      </c>
      <c r="E144" s="1">
        <v>99.010869565217391</v>
      </c>
      <c r="F144" s="1">
        <v>91.603260869565219</v>
      </c>
      <c r="G144" s="1">
        <v>79.614130434782609</v>
      </c>
      <c r="H144" s="1">
        <v>212.07065217391303</v>
      </c>
      <c r="I144" s="1">
        <f t="shared" si="6"/>
        <v>383.28804347826087</v>
      </c>
      <c r="J144" s="1">
        <f t="shared" si="7"/>
        <v>3.8711713689757383</v>
      </c>
      <c r="K144" s="1">
        <f t="shared" si="8"/>
        <v>0.92518388407069929</v>
      </c>
    </row>
    <row r="145" spans="1:11" x14ac:dyDescent="0.25">
      <c r="A145" t="s">
        <v>32</v>
      </c>
      <c r="B145" t="s">
        <v>303</v>
      </c>
      <c r="C145" t="s">
        <v>304</v>
      </c>
      <c r="D145" t="s">
        <v>256</v>
      </c>
      <c r="E145" s="1">
        <v>81.684782608695656</v>
      </c>
      <c r="F145" s="1">
        <v>38.057065217391305</v>
      </c>
      <c r="G145" s="1">
        <v>76.046195652173907</v>
      </c>
      <c r="H145" s="1">
        <v>169.62097826086958</v>
      </c>
      <c r="I145" s="1">
        <f t="shared" si="6"/>
        <v>283.7242391304348</v>
      </c>
      <c r="J145" s="1">
        <f t="shared" si="7"/>
        <v>3.4734038589487692</v>
      </c>
      <c r="K145" s="1">
        <f t="shared" si="8"/>
        <v>0.46590153027278775</v>
      </c>
    </row>
    <row r="146" spans="1:11" x14ac:dyDescent="0.25">
      <c r="A146" t="s">
        <v>32</v>
      </c>
      <c r="B146" t="s">
        <v>305</v>
      </c>
      <c r="C146" t="s">
        <v>306</v>
      </c>
      <c r="D146" t="s">
        <v>67</v>
      </c>
      <c r="E146" s="1">
        <v>87.336956521739125</v>
      </c>
      <c r="F146" s="1">
        <v>41.910326086956523</v>
      </c>
      <c r="G146" s="1">
        <v>0</v>
      </c>
      <c r="H146" s="1">
        <v>125.30597826086952</v>
      </c>
      <c r="I146" s="1">
        <f t="shared" si="6"/>
        <v>167.21630434782605</v>
      </c>
      <c r="J146" s="1">
        <f t="shared" si="7"/>
        <v>1.9146110765401365</v>
      </c>
      <c r="K146" s="1">
        <f t="shared" si="8"/>
        <v>0.47986932171748603</v>
      </c>
    </row>
    <row r="147" spans="1:11" x14ac:dyDescent="0.25">
      <c r="A147" t="s">
        <v>32</v>
      </c>
      <c r="B147" t="s">
        <v>307</v>
      </c>
      <c r="C147" t="s">
        <v>306</v>
      </c>
      <c r="D147" t="s">
        <v>67</v>
      </c>
      <c r="E147" s="1">
        <v>176.38043478260869</v>
      </c>
      <c r="F147" s="1">
        <v>69.980978260869563</v>
      </c>
      <c r="G147" s="1">
        <v>176.72010869565219</v>
      </c>
      <c r="H147" s="1">
        <v>405.65760869565219</v>
      </c>
      <c r="I147" s="1">
        <f t="shared" si="6"/>
        <v>652.35869565217399</v>
      </c>
      <c r="J147" s="1">
        <f t="shared" si="7"/>
        <v>3.6985887718000869</v>
      </c>
      <c r="K147" s="1">
        <f t="shared" si="8"/>
        <v>0.39676157022246872</v>
      </c>
    </row>
    <row r="148" spans="1:11" x14ac:dyDescent="0.25">
      <c r="A148" t="s">
        <v>32</v>
      </c>
      <c r="B148" t="s">
        <v>308</v>
      </c>
      <c r="C148" t="s">
        <v>309</v>
      </c>
      <c r="D148" t="s">
        <v>47</v>
      </c>
      <c r="E148" s="1">
        <v>110.53260869565217</v>
      </c>
      <c r="F148" s="1">
        <v>100.33695652173913</v>
      </c>
      <c r="G148" s="1">
        <v>121.61141304347827</v>
      </c>
      <c r="H148" s="1">
        <v>248.26358695652175</v>
      </c>
      <c r="I148" s="1">
        <f t="shared" si="6"/>
        <v>470.21195652173913</v>
      </c>
      <c r="J148" s="1">
        <f t="shared" si="7"/>
        <v>4.2540564460615595</v>
      </c>
      <c r="K148" s="1">
        <f t="shared" si="8"/>
        <v>0.90775887501229224</v>
      </c>
    </row>
    <row r="149" spans="1:11" x14ac:dyDescent="0.25">
      <c r="A149" t="s">
        <v>32</v>
      </c>
      <c r="B149" t="s">
        <v>310</v>
      </c>
      <c r="C149" t="s">
        <v>311</v>
      </c>
      <c r="D149" t="s">
        <v>35</v>
      </c>
      <c r="E149" s="1">
        <v>288.67391304347825</v>
      </c>
      <c r="F149" s="1">
        <v>29.445652173913043</v>
      </c>
      <c r="G149" s="1">
        <v>225.91304347826087</v>
      </c>
      <c r="H149" s="1">
        <v>424.66576086956519</v>
      </c>
      <c r="I149" s="1">
        <f t="shared" si="6"/>
        <v>680.02445652173913</v>
      </c>
      <c r="J149" s="1">
        <f t="shared" si="7"/>
        <v>2.3556837864297009</v>
      </c>
      <c r="K149" s="1">
        <f t="shared" si="8"/>
        <v>0.10200316288877175</v>
      </c>
    </row>
    <row r="150" spans="1:11" x14ac:dyDescent="0.25">
      <c r="A150" t="s">
        <v>32</v>
      </c>
      <c r="B150" t="s">
        <v>312</v>
      </c>
      <c r="C150" t="s">
        <v>107</v>
      </c>
      <c r="D150" t="s">
        <v>41</v>
      </c>
      <c r="E150" s="1">
        <v>138.08695652173913</v>
      </c>
      <c r="F150" s="1">
        <v>106.28260869565217</v>
      </c>
      <c r="G150" s="1">
        <v>83.084239130434781</v>
      </c>
      <c r="H150" s="1">
        <v>295.82608695652175</v>
      </c>
      <c r="I150" s="1">
        <f t="shared" si="6"/>
        <v>485.19293478260869</v>
      </c>
      <c r="J150" s="1">
        <f t="shared" si="7"/>
        <v>3.5136767947103276</v>
      </c>
      <c r="K150" s="1">
        <f t="shared" si="8"/>
        <v>0.76967884130982367</v>
      </c>
    </row>
    <row r="151" spans="1:11" x14ac:dyDescent="0.25">
      <c r="A151" t="s">
        <v>32</v>
      </c>
      <c r="B151" t="s">
        <v>313</v>
      </c>
      <c r="C151" t="s">
        <v>314</v>
      </c>
      <c r="D151" t="s">
        <v>57</v>
      </c>
      <c r="E151" s="1">
        <v>51.804347826086953</v>
      </c>
      <c r="F151" s="1">
        <v>44.516304347826086</v>
      </c>
      <c r="G151" s="1">
        <v>59.627717391304351</v>
      </c>
      <c r="H151" s="1">
        <v>126.83152173913044</v>
      </c>
      <c r="I151" s="1">
        <f t="shared" si="6"/>
        <v>230.97554347826087</v>
      </c>
      <c r="J151" s="1">
        <f t="shared" si="7"/>
        <v>4.4586130927402436</v>
      </c>
      <c r="K151" s="1">
        <f t="shared" si="8"/>
        <v>0.85931598825010491</v>
      </c>
    </row>
    <row r="152" spans="1:11" x14ac:dyDescent="0.25">
      <c r="A152" t="s">
        <v>32</v>
      </c>
      <c r="B152" t="s">
        <v>315</v>
      </c>
      <c r="C152" t="s">
        <v>316</v>
      </c>
      <c r="D152" t="s">
        <v>41</v>
      </c>
      <c r="E152" s="1">
        <v>64.652173913043484</v>
      </c>
      <c r="F152" s="1">
        <v>84.875</v>
      </c>
      <c r="G152" s="1">
        <v>42.644021739130437</v>
      </c>
      <c r="H152" s="1">
        <v>165.2391304347826</v>
      </c>
      <c r="I152" s="1">
        <f t="shared" si="6"/>
        <v>292.758152173913</v>
      </c>
      <c r="J152" s="1">
        <f t="shared" si="7"/>
        <v>4.5282027572293195</v>
      </c>
      <c r="K152" s="1">
        <f t="shared" si="8"/>
        <v>1.3127942165433759</v>
      </c>
    </row>
    <row r="153" spans="1:11" x14ac:dyDescent="0.25">
      <c r="A153" t="s">
        <v>32</v>
      </c>
      <c r="B153" t="s">
        <v>317</v>
      </c>
      <c r="C153" t="s">
        <v>169</v>
      </c>
      <c r="D153" t="s">
        <v>38</v>
      </c>
      <c r="E153" s="1">
        <v>162.02173913043478</v>
      </c>
      <c r="F153" s="1">
        <v>73.74369565217394</v>
      </c>
      <c r="G153" s="1">
        <v>162.57076086956525</v>
      </c>
      <c r="H153" s="1">
        <v>361.70282608695658</v>
      </c>
      <c r="I153" s="1">
        <f t="shared" si="6"/>
        <v>598.01728260869572</v>
      </c>
      <c r="J153" s="1">
        <f t="shared" si="7"/>
        <v>3.6909694082919633</v>
      </c>
      <c r="K153" s="1">
        <f t="shared" si="8"/>
        <v>0.45514692070307278</v>
      </c>
    </row>
    <row r="154" spans="1:11" x14ac:dyDescent="0.25">
      <c r="A154" t="s">
        <v>32</v>
      </c>
      <c r="B154" t="s">
        <v>318</v>
      </c>
      <c r="C154" t="s">
        <v>173</v>
      </c>
      <c r="D154" t="s">
        <v>57</v>
      </c>
      <c r="E154" s="1">
        <v>99.956521739130437</v>
      </c>
      <c r="F154" s="1">
        <v>55.01054347826085</v>
      </c>
      <c r="G154" s="1">
        <v>76.973152173913036</v>
      </c>
      <c r="H154" s="1">
        <v>184.40315217391304</v>
      </c>
      <c r="I154" s="1">
        <f t="shared" si="6"/>
        <v>316.38684782608692</v>
      </c>
      <c r="J154" s="1">
        <f t="shared" si="7"/>
        <v>3.1652446715963456</v>
      </c>
      <c r="K154" s="1">
        <f t="shared" si="8"/>
        <v>0.55034471509351868</v>
      </c>
    </row>
    <row r="155" spans="1:11" x14ac:dyDescent="0.25">
      <c r="A155" t="s">
        <v>32</v>
      </c>
      <c r="B155" t="s">
        <v>319</v>
      </c>
      <c r="C155" t="s">
        <v>320</v>
      </c>
      <c r="D155" t="s">
        <v>166</v>
      </c>
      <c r="E155" s="1">
        <v>102.72826086956522</v>
      </c>
      <c r="F155" s="1">
        <v>24.480978260869566</v>
      </c>
      <c r="G155" s="1">
        <v>73.741847826086953</v>
      </c>
      <c r="H155" s="1">
        <v>167.52989130434781</v>
      </c>
      <c r="I155" s="1">
        <f t="shared" si="6"/>
        <v>265.75271739130432</v>
      </c>
      <c r="J155" s="1">
        <f t="shared" si="7"/>
        <v>2.5869484710612629</v>
      </c>
      <c r="K155" s="1">
        <f t="shared" si="8"/>
        <v>0.23830811554332876</v>
      </c>
    </row>
    <row r="156" spans="1:11" x14ac:dyDescent="0.25">
      <c r="A156" t="s">
        <v>32</v>
      </c>
      <c r="B156" t="s">
        <v>321</v>
      </c>
      <c r="C156" t="s">
        <v>115</v>
      </c>
      <c r="D156" t="s">
        <v>101</v>
      </c>
      <c r="E156" s="1">
        <v>91.989130434782609</v>
      </c>
      <c r="F156" s="1">
        <v>20.926413043478252</v>
      </c>
      <c r="G156" s="1">
        <v>85.674130434782583</v>
      </c>
      <c r="H156" s="1">
        <v>184.97913043478258</v>
      </c>
      <c r="I156" s="1">
        <f t="shared" si="6"/>
        <v>291.57967391304339</v>
      </c>
      <c r="J156" s="1">
        <f t="shared" si="7"/>
        <v>3.1697187758478074</v>
      </c>
      <c r="K156" s="1">
        <f t="shared" si="8"/>
        <v>0.22748788845563028</v>
      </c>
    </row>
    <row r="157" spans="1:11" x14ac:dyDescent="0.25">
      <c r="A157" t="s">
        <v>32</v>
      </c>
      <c r="B157" t="s">
        <v>322</v>
      </c>
      <c r="C157" t="s">
        <v>323</v>
      </c>
      <c r="D157" t="s">
        <v>35</v>
      </c>
      <c r="E157" s="1">
        <v>50.336956521739133</v>
      </c>
      <c r="F157" s="1">
        <v>22.413043478260871</v>
      </c>
      <c r="G157" s="1">
        <v>47.793478260869563</v>
      </c>
      <c r="H157" s="1">
        <v>90.983695652173907</v>
      </c>
      <c r="I157" s="1">
        <f t="shared" si="6"/>
        <v>161.19021739130434</v>
      </c>
      <c r="J157" s="1">
        <f t="shared" si="7"/>
        <v>3.20222414165407</v>
      </c>
      <c r="K157" s="1">
        <f t="shared" si="8"/>
        <v>0.44526020297991797</v>
      </c>
    </row>
    <row r="158" spans="1:11" x14ac:dyDescent="0.25">
      <c r="A158" t="s">
        <v>32</v>
      </c>
      <c r="B158" t="s">
        <v>324</v>
      </c>
      <c r="C158" t="s">
        <v>325</v>
      </c>
      <c r="D158" t="s">
        <v>222</v>
      </c>
      <c r="E158" s="1">
        <v>48.619565217391305</v>
      </c>
      <c r="F158" s="1">
        <v>35.374239130434781</v>
      </c>
      <c r="G158" s="1">
        <v>66.614673913043447</v>
      </c>
      <c r="H158" s="1">
        <v>124.01500000000001</v>
      </c>
      <c r="I158" s="1">
        <f t="shared" si="6"/>
        <v>226.00391304347824</v>
      </c>
      <c r="J158" s="1">
        <f t="shared" si="7"/>
        <v>4.648414934048736</v>
      </c>
      <c r="K158" s="1">
        <f t="shared" si="8"/>
        <v>0.72757209926224009</v>
      </c>
    </row>
    <row r="159" spans="1:11" x14ac:dyDescent="0.25">
      <c r="A159" t="s">
        <v>32</v>
      </c>
      <c r="B159" t="s">
        <v>326</v>
      </c>
      <c r="C159" t="s">
        <v>277</v>
      </c>
      <c r="D159" t="s">
        <v>47</v>
      </c>
      <c r="E159" s="1">
        <v>98.771739130434781</v>
      </c>
      <c r="F159" s="1">
        <v>71.573369565217405</v>
      </c>
      <c r="G159" s="1">
        <v>73.43695652173912</v>
      </c>
      <c r="H159" s="1">
        <v>220.71119565217398</v>
      </c>
      <c r="I159" s="1">
        <f t="shared" si="6"/>
        <v>365.72152173913048</v>
      </c>
      <c r="J159" s="1">
        <f t="shared" si="7"/>
        <v>3.7026939584021132</v>
      </c>
      <c r="K159" s="1">
        <f t="shared" si="8"/>
        <v>0.72463409265984391</v>
      </c>
    </row>
    <row r="160" spans="1:11" x14ac:dyDescent="0.25">
      <c r="A160" t="s">
        <v>32</v>
      </c>
      <c r="B160" t="s">
        <v>327</v>
      </c>
      <c r="C160" t="s">
        <v>328</v>
      </c>
      <c r="D160" t="s">
        <v>79</v>
      </c>
      <c r="E160" s="1">
        <v>154.57608695652175</v>
      </c>
      <c r="F160" s="1">
        <v>45.470108695652172</v>
      </c>
      <c r="G160" s="1">
        <v>107.30978260869566</v>
      </c>
      <c r="H160" s="1">
        <v>285.20108695652175</v>
      </c>
      <c r="I160" s="1">
        <f t="shared" si="6"/>
        <v>437.98097826086956</v>
      </c>
      <c r="J160" s="1">
        <f t="shared" si="7"/>
        <v>2.8334329512692493</v>
      </c>
      <c r="K160" s="1">
        <f t="shared" si="8"/>
        <v>0.2941600450038675</v>
      </c>
    </row>
    <row r="161" spans="1:11" x14ac:dyDescent="0.25">
      <c r="A161" t="s">
        <v>32</v>
      </c>
      <c r="B161" t="s">
        <v>329</v>
      </c>
      <c r="C161" t="s">
        <v>330</v>
      </c>
      <c r="D161" t="s">
        <v>222</v>
      </c>
      <c r="E161" s="1">
        <v>79.902173913043484</v>
      </c>
      <c r="F161" s="1">
        <v>17.135652173913048</v>
      </c>
      <c r="G161" s="1">
        <v>54.239130434782609</v>
      </c>
      <c r="H161" s="1">
        <v>129.12815217391307</v>
      </c>
      <c r="I161" s="1">
        <f t="shared" si="6"/>
        <v>200.50293478260872</v>
      </c>
      <c r="J161" s="1">
        <f t="shared" si="7"/>
        <v>2.5093551897700994</v>
      </c>
      <c r="K161" s="1">
        <f t="shared" si="8"/>
        <v>0.21445789688477762</v>
      </c>
    </row>
    <row r="162" spans="1:11" x14ac:dyDescent="0.25">
      <c r="A162" t="s">
        <v>32</v>
      </c>
      <c r="B162" t="s">
        <v>331</v>
      </c>
      <c r="C162" t="s">
        <v>76</v>
      </c>
      <c r="D162" t="s">
        <v>57</v>
      </c>
      <c r="E162" s="1">
        <v>50.978260869565219</v>
      </c>
      <c r="F162" s="1">
        <v>14.18608695652174</v>
      </c>
      <c r="G162" s="1">
        <v>18.991630434782611</v>
      </c>
      <c r="H162" s="1">
        <v>107.02663043478262</v>
      </c>
      <c r="I162" s="1">
        <f t="shared" si="6"/>
        <v>140.20434782608697</v>
      </c>
      <c r="J162" s="1">
        <f t="shared" si="7"/>
        <v>2.7502771855010661</v>
      </c>
      <c r="K162" s="1">
        <f t="shared" si="8"/>
        <v>0.27827718550106612</v>
      </c>
    </row>
    <row r="163" spans="1:11" x14ac:dyDescent="0.25">
      <c r="A163" t="s">
        <v>32</v>
      </c>
      <c r="B163" t="s">
        <v>332</v>
      </c>
      <c r="C163" t="s">
        <v>333</v>
      </c>
      <c r="D163" t="s">
        <v>120</v>
      </c>
      <c r="E163" s="1">
        <v>119.97826086956522</v>
      </c>
      <c r="F163" s="1">
        <v>110.04934782608697</v>
      </c>
      <c r="G163" s="1">
        <v>157.30304347826089</v>
      </c>
      <c r="H163" s="1">
        <v>331.89750000000009</v>
      </c>
      <c r="I163" s="1">
        <f t="shared" si="6"/>
        <v>599.24989130434801</v>
      </c>
      <c r="J163" s="1">
        <f t="shared" si="7"/>
        <v>4.9946539228121054</v>
      </c>
      <c r="K163" s="1">
        <f t="shared" si="8"/>
        <v>0.91724406595397734</v>
      </c>
    </row>
    <row r="164" spans="1:11" x14ac:dyDescent="0.25">
      <c r="A164" t="s">
        <v>32</v>
      </c>
      <c r="B164" t="s">
        <v>334</v>
      </c>
      <c r="C164" t="s">
        <v>217</v>
      </c>
      <c r="D164" t="s">
        <v>41</v>
      </c>
      <c r="E164" s="1">
        <v>155.2608695652174</v>
      </c>
      <c r="F164" s="1">
        <v>91.692499999999967</v>
      </c>
      <c r="G164" s="1">
        <v>74.450108695652176</v>
      </c>
      <c r="H164" s="1">
        <v>260.80315217391308</v>
      </c>
      <c r="I164" s="1">
        <f t="shared" si="6"/>
        <v>426.94576086956522</v>
      </c>
      <c r="J164" s="1">
        <f t="shared" si="7"/>
        <v>2.7498606832819936</v>
      </c>
      <c r="K164" s="1">
        <f t="shared" si="8"/>
        <v>0.59057056846821587</v>
      </c>
    </row>
    <row r="165" spans="1:11" x14ac:dyDescent="0.25">
      <c r="A165" t="s">
        <v>32</v>
      </c>
      <c r="B165" t="s">
        <v>334</v>
      </c>
      <c r="C165" t="s">
        <v>117</v>
      </c>
      <c r="D165" t="s">
        <v>79</v>
      </c>
      <c r="E165" s="1">
        <v>149.08695652173913</v>
      </c>
      <c r="F165" s="1">
        <v>17.171195652173914</v>
      </c>
      <c r="G165" s="1">
        <v>103.02413043478262</v>
      </c>
      <c r="H165" s="1">
        <v>252.00217391304344</v>
      </c>
      <c r="I165" s="1">
        <f t="shared" si="6"/>
        <v>372.19749999999999</v>
      </c>
      <c r="J165" s="1">
        <f t="shared" si="7"/>
        <v>2.4965128317293672</v>
      </c>
      <c r="K165" s="1">
        <f t="shared" si="8"/>
        <v>0.11517570720326627</v>
      </c>
    </row>
    <row r="166" spans="1:11" x14ac:dyDescent="0.25">
      <c r="A166" t="s">
        <v>32</v>
      </c>
      <c r="B166" t="s">
        <v>335</v>
      </c>
      <c r="C166" t="s">
        <v>217</v>
      </c>
      <c r="D166" t="s">
        <v>41</v>
      </c>
      <c r="E166" s="1">
        <v>71.608695652173907</v>
      </c>
      <c r="F166" s="1">
        <v>72.602391304347833</v>
      </c>
      <c r="G166" s="1">
        <v>61.501739130434771</v>
      </c>
      <c r="H166" s="1">
        <v>131.77097826086958</v>
      </c>
      <c r="I166" s="1">
        <f t="shared" si="6"/>
        <v>265.87510869565222</v>
      </c>
      <c r="J166" s="1">
        <f t="shared" si="7"/>
        <v>3.7128885853066191</v>
      </c>
      <c r="K166" s="1">
        <f t="shared" si="8"/>
        <v>1.0138767455980573</v>
      </c>
    </row>
    <row r="167" spans="1:11" x14ac:dyDescent="0.25">
      <c r="A167" t="s">
        <v>32</v>
      </c>
      <c r="B167" t="s">
        <v>336</v>
      </c>
      <c r="C167" t="s">
        <v>337</v>
      </c>
      <c r="D167" t="s">
        <v>57</v>
      </c>
      <c r="E167" s="1">
        <v>139.66304347826087</v>
      </c>
      <c r="F167" s="1">
        <v>72.13619565217391</v>
      </c>
      <c r="G167" s="1">
        <v>58.306086956521717</v>
      </c>
      <c r="H167" s="1">
        <v>249.65336956521739</v>
      </c>
      <c r="I167" s="1">
        <f t="shared" si="6"/>
        <v>380.09565217391298</v>
      </c>
      <c r="J167" s="1">
        <f t="shared" si="7"/>
        <v>2.7215191843723243</v>
      </c>
      <c r="K167" s="1">
        <f t="shared" si="8"/>
        <v>0.51650167328196739</v>
      </c>
    </row>
    <row r="168" spans="1:11" x14ac:dyDescent="0.25">
      <c r="A168" t="s">
        <v>32</v>
      </c>
      <c r="B168" t="s">
        <v>338</v>
      </c>
      <c r="C168" t="s">
        <v>314</v>
      </c>
      <c r="D168" t="s">
        <v>57</v>
      </c>
      <c r="E168" s="1">
        <v>28.315217391304348</v>
      </c>
      <c r="F168" s="1">
        <v>49.935434782608709</v>
      </c>
      <c r="G168" s="1">
        <v>0</v>
      </c>
      <c r="H168" s="1">
        <v>7.6340217391304366</v>
      </c>
      <c r="I168" s="1">
        <f t="shared" si="6"/>
        <v>57.569456521739149</v>
      </c>
      <c r="J168" s="1">
        <f t="shared" si="7"/>
        <v>2.033163147792707</v>
      </c>
      <c r="K168" s="1">
        <f t="shared" si="8"/>
        <v>1.7635547024952021</v>
      </c>
    </row>
    <row r="169" spans="1:11" x14ac:dyDescent="0.25">
      <c r="A169" t="s">
        <v>32</v>
      </c>
      <c r="B169" t="s">
        <v>339</v>
      </c>
      <c r="C169" t="s">
        <v>119</v>
      </c>
      <c r="D169" t="s">
        <v>120</v>
      </c>
      <c r="E169" s="1">
        <v>158.93478260869566</v>
      </c>
      <c r="F169" s="1">
        <v>31.30478260869566</v>
      </c>
      <c r="G169" s="1">
        <v>130.65989130434792</v>
      </c>
      <c r="H169" s="1">
        <v>295.72641304347826</v>
      </c>
      <c r="I169" s="1">
        <f t="shared" si="6"/>
        <v>457.69108695652187</v>
      </c>
      <c r="J169" s="1">
        <f t="shared" si="7"/>
        <v>2.87974148543291</v>
      </c>
      <c r="K169" s="1">
        <f t="shared" si="8"/>
        <v>0.19696621529202576</v>
      </c>
    </row>
    <row r="170" spans="1:11" x14ac:dyDescent="0.25">
      <c r="A170" t="s">
        <v>32</v>
      </c>
      <c r="B170" t="s">
        <v>340</v>
      </c>
      <c r="C170" t="s">
        <v>119</v>
      </c>
      <c r="D170" t="s">
        <v>120</v>
      </c>
      <c r="E170" s="1">
        <v>191.05434782608697</v>
      </c>
      <c r="F170" s="1">
        <v>32.951086956521742</v>
      </c>
      <c r="G170" s="1">
        <v>140.89130434782609</v>
      </c>
      <c r="H170" s="1">
        <v>345.35869565217394</v>
      </c>
      <c r="I170" s="1">
        <f t="shared" si="6"/>
        <v>519.20108695652175</v>
      </c>
      <c r="J170" s="1">
        <f t="shared" si="7"/>
        <v>2.7175570347613358</v>
      </c>
      <c r="K170" s="1">
        <f t="shared" si="8"/>
        <v>0.17246970472776924</v>
      </c>
    </row>
    <row r="171" spans="1:11" x14ac:dyDescent="0.25">
      <c r="A171" t="s">
        <v>32</v>
      </c>
      <c r="B171" t="s">
        <v>341</v>
      </c>
      <c r="C171" t="s">
        <v>105</v>
      </c>
      <c r="D171" t="s">
        <v>101</v>
      </c>
      <c r="E171" s="1">
        <v>57.608695652173914</v>
      </c>
      <c r="F171" s="1">
        <v>18.864130434782609</v>
      </c>
      <c r="G171" s="1">
        <v>45.304347826086953</v>
      </c>
      <c r="H171" s="1">
        <v>117.03804347826087</v>
      </c>
      <c r="I171" s="1">
        <f t="shared" si="6"/>
        <v>181.20652173913044</v>
      </c>
      <c r="J171" s="1">
        <f t="shared" si="7"/>
        <v>3.1454716981132074</v>
      </c>
      <c r="K171" s="1">
        <f t="shared" si="8"/>
        <v>0.32745283018867927</v>
      </c>
    </row>
    <row r="172" spans="1:11" x14ac:dyDescent="0.25">
      <c r="A172" t="s">
        <v>32</v>
      </c>
      <c r="B172" t="s">
        <v>342</v>
      </c>
      <c r="C172" t="s">
        <v>343</v>
      </c>
      <c r="D172" t="s">
        <v>256</v>
      </c>
      <c r="E172" s="1">
        <v>211.19565217391303</v>
      </c>
      <c r="F172" s="1">
        <v>113.88315217391305</v>
      </c>
      <c r="G172" s="1">
        <v>171.3641304347826</v>
      </c>
      <c r="H172" s="1">
        <v>480.40326086956526</v>
      </c>
      <c r="I172" s="1">
        <f t="shared" si="6"/>
        <v>765.65054347826094</v>
      </c>
      <c r="J172" s="1">
        <f t="shared" si="7"/>
        <v>3.6253139475038605</v>
      </c>
      <c r="K172" s="1">
        <f t="shared" si="8"/>
        <v>0.53923057128152341</v>
      </c>
    </row>
    <row r="173" spans="1:11" x14ac:dyDescent="0.25">
      <c r="A173" t="s">
        <v>32</v>
      </c>
      <c r="B173" t="s">
        <v>344</v>
      </c>
      <c r="C173" t="s">
        <v>234</v>
      </c>
      <c r="D173" t="s">
        <v>101</v>
      </c>
      <c r="E173" s="1">
        <v>180.68478260869566</v>
      </c>
      <c r="F173" s="1">
        <v>63.675000000000004</v>
      </c>
      <c r="G173" s="1">
        <v>162.97554347826087</v>
      </c>
      <c r="H173" s="1">
        <v>340.98380434782609</v>
      </c>
      <c r="I173" s="1">
        <f t="shared" si="6"/>
        <v>567.63434782608692</v>
      </c>
      <c r="J173" s="1">
        <f t="shared" si="7"/>
        <v>3.1415725200024061</v>
      </c>
      <c r="K173" s="1">
        <f t="shared" si="8"/>
        <v>0.35240931239848405</v>
      </c>
    </row>
    <row r="174" spans="1:11" x14ac:dyDescent="0.25">
      <c r="A174" t="s">
        <v>32</v>
      </c>
      <c r="B174" t="s">
        <v>345</v>
      </c>
      <c r="C174" t="s">
        <v>346</v>
      </c>
      <c r="D174" t="s">
        <v>50</v>
      </c>
      <c r="E174" s="1">
        <v>233.30434782608697</v>
      </c>
      <c r="F174" s="1">
        <v>100.18945652173913</v>
      </c>
      <c r="G174" s="1">
        <v>216.06445652173906</v>
      </c>
      <c r="H174" s="1">
        <v>467.40489130434793</v>
      </c>
      <c r="I174" s="1">
        <f t="shared" si="6"/>
        <v>783.65880434782616</v>
      </c>
      <c r="J174" s="1">
        <f t="shared" si="7"/>
        <v>3.3589549944092436</v>
      </c>
      <c r="K174" s="1">
        <f t="shared" si="8"/>
        <v>0.42943673127096532</v>
      </c>
    </row>
    <row r="175" spans="1:11" x14ac:dyDescent="0.25">
      <c r="A175" t="s">
        <v>32</v>
      </c>
      <c r="B175" t="s">
        <v>347</v>
      </c>
      <c r="C175" t="s">
        <v>115</v>
      </c>
      <c r="D175" t="s">
        <v>101</v>
      </c>
      <c r="E175" s="1">
        <v>53.076086956521742</v>
      </c>
      <c r="F175" s="1">
        <v>7.2891304347826091</v>
      </c>
      <c r="G175" s="1">
        <v>35.830217391304345</v>
      </c>
      <c r="H175" s="1">
        <v>132.48043478260868</v>
      </c>
      <c r="I175" s="1">
        <f t="shared" si="6"/>
        <v>175.59978260869565</v>
      </c>
      <c r="J175" s="1">
        <f t="shared" si="7"/>
        <v>3.3084538193733359</v>
      </c>
      <c r="K175" s="1">
        <f t="shared" si="8"/>
        <v>0.13733360638951464</v>
      </c>
    </row>
    <row r="176" spans="1:11" x14ac:dyDescent="0.25">
      <c r="A176" t="s">
        <v>32</v>
      </c>
      <c r="B176" t="s">
        <v>348</v>
      </c>
      <c r="C176" t="s">
        <v>171</v>
      </c>
      <c r="D176" t="s">
        <v>47</v>
      </c>
      <c r="E176" s="1">
        <v>98.510869565217391</v>
      </c>
      <c r="F176" s="1">
        <v>124.7382608695652</v>
      </c>
      <c r="G176" s="1">
        <v>99.584021739130449</v>
      </c>
      <c r="H176" s="1">
        <v>201.06217391304338</v>
      </c>
      <c r="I176" s="1">
        <f t="shared" si="6"/>
        <v>425.38445652173903</v>
      </c>
      <c r="J176" s="1">
        <f t="shared" si="7"/>
        <v>4.3181474125565478</v>
      </c>
      <c r="K176" s="1">
        <f t="shared" si="8"/>
        <v>1.2662385523557318</v>
      </c>
    </row>
    <row r="177" spans="1:11" x14ac:dyDescent="0.25">
      <c r="A177" t="s">
        <v>32</v>
      </c>
      <c r="B177" t="s">
        <v>349</v>
      </c>
      <c r="C177" t="s">
        <v>350</v>
      </c>
      <c r="D177" t="s">
        <v>131</v>
      </c>
      <c r="E177" s="1">
        <v>110.29347826086956</v>
      </c>
      <c r="F177" s="1">
        <v>28.144021739130434</v>
      </c>
      <c r="G177" s="1">
        <v>89.111413043478265</v>
      </c>
      <c r="H177" s="1">
        <v>208.46195652173913</v>
      </c>
      <c r="I177" s="1">
        <f t="shared" si="6"/>
        <v>325.71739130434781</v>
      </c>
      <c r="J177" s="1">
        <f t="shared" si="7"/>
        <v>2.9531881344239674</v>
      </c>
      <c r="K177" s="1">
        <f t="shared" si="8"/>
        <v>0.25517394303735091</v>
      </c>
    </row>
    <row r="178" spans="1:11" x14ac:dyDescent="0.25">
      <c r="A178" t="s">
        <v>32</v>
      </c>
      <c r="B178" t="s">
        <v>351</v>
      </c>
      <c r="C178" t="s">
        <v>352</v>
      </c>
      <c r="D178" t="s">
        <v>256</v>
      </c>
      <c r="E178" s="1">
        <v>98.391304347826093</v>
      </c>
      <c r="F178" s="1">
        <v>11.013586956521738</v>
      </c>
      <c r="G178" s="1">
        <v>94.540760869565219</v>
      </c>
      <c r="H178" s="1">
        <v>186.48369565217391</v>
      </c>
      <c r="I178" s="1">
        <f t="shared" si="6"/>
        <v>292.03804347826087</v>
      </c>
      <c r="J178" s="1">
        <f t="shared" si="7"/>
        <v>2.9681285903667698</v>
      </c>
      <c r="K178" s="1">
        <f t="shared" si="8"/>
        <v>0.11193658859920458</v>
      </c>
    </row>
    <row r="179" spans="1:11" x14ac:dyDescent="0.25">
      <c r="A179" t="s">
        <v>32</v>
      </c>
      <c r="B179" t="s">
        <v>353</v>
      </c>
      <c r="C179" t="s">
        <v>354</v>
      </c>
      <c r="D179" t="s">
        <v>163</v>
      </c>
      <c r="E179" s="1">
        <v>84.902173913043484</v>
      </c>
      <c r="F179" s="1">
        <v>85.853260869565219</v>
      </c>
      <c r="G179" s="1">
        <v>46.149456521739133</v>
      </c>
      <c r="H179" s="1">
        <v>217.02445652173913</v>
      </c>
      <c r="I179" s="1">
        <f t="shared" si="6"/>
        <v>349.0271739130435</v>
      </c>
      <c r="J179" s="1">
        <f t="shared" si="7"/>
        <v>4.1109332991934453</v>
      </c>
      <c r="K179" s="1">
        <f t="shared" si="8"/>
        <v>1.0112021508129561</v>
      </c>
    </row>
    <row r="180" spans="1:11" x14ac:dyDescent="0.25">
      <c r="A180" t="s">
        <v>32</v>
      </c>
      <c r="B180" t="s">
        <v>355</v>
      </c>
      <c r="C180" t="s">
        <v>356</v>
      </c>
      <c r="D180" t="s">
        <v>50</v>
      </c>
      <c r="E180" s="1">
        <v>10.684782608695652</v>
      </c>
      <c r="F180" s="1">
        <v>44.446304347826072</v>
      </c>
      <c r="G180" s="1">
        <v>0</v>
      </c>
      <c r="H180" s="1">
        <v>18.449782608695649</v>
      </c>
      <c r="I180" s="1">
        <f t="shared" si="6"/>
        <v>62.896086956521721</v>
      </c>
      <c r="J180" s="1">
        <f t="shared" si="7"/>
        <v>5.8865106815869765</v>
      </c>
      <c r="K180" s="1">
        <f t="shared" si="8"/>
        <v>4.159776195320446</v>
      </c>
    </row>
    <row r="181" spans="1:11" x14ac:dyDescent="0.25">
      <c r="A181" t="s">
        <v>32</v>
      </c>
      <c r="B181" t="s">
        <v>357</v>
      </c>
      <c r="C181" t="s">
        <v>358</v>
      </c>
      <c r="D181" t="s">
        <v>163</v>
      </c>
      <c r="E181" s="1">
        <v>102.64130434782609</v>
      </c>
      <c r="F181" s="1">
        <v>53.079673913043486</v>
      </c>
      <c r="G181" s="1">
        <v>66.108804347826123</v>
      </c>
      <c r="H181" s="1">
        <v>216.7666304347826</v>
      </c>
      <c r="I181" s="1">
        <f t="shared" si="6"/>
        <v>335.9551086956522</v>
      </c>
      <c r="J181" s="1">
        <f t="shared" si="7"/>
        <v>3.2730985915492958</v>
      </c>
      <c r="K181" s="1">
        <f t="shared" si="8"/>
        <v>0.51713756221539764</v>
      </c>
    </row>
    <row r="182" spans="1:11" x14ac:dyDescent="0.25">
      <c r="A182" t="s">
        <v>32</v>
      </c>
      <c r="B182" t="s">
        <v>359</v>
      </c>
      <c r="C182" t="s">
        <v>145</v>
      </c>
      <c r="D182" t="s">
        <v>87</v>
      </c>
      <c r="E182" s="1">
        <v>99.847826086956516</v>
      </c>
      <c r="F182" s="1">
        <v>42.687717391304339</v>
      </c>
      <c r="G182" s="1">
        <v>84.244347826086937</v>
      </c>
      <c r="H182" s="1">
        <v>278.7736956521739</v>
      </c>
      <c r="I182" s="1">
        <f t="shared" si="6"/>
        <v>405.70576086956521</v>
      </c>
      <c r="J182" s="1">
        <f t="shared" si="7"/>
        <v>4.0632408012192469</v>
      </c>
      <c r="K182" s="1">
        <f t="shared" si="8"/>
        <v>0.42752775963422596</v>
      </c>
    </row>
    <row r="183" spans="1:11" x14ac:dyDescent="0.25">
      <c r="A183" t="s">
        <v>32</v>
      </c>
      <c r="B183" t="s">
        <v>360</v>
      </c>
      <c r="C183" t="s">
        <v>354</v>
      </c>
      <c r="D183" t="s">
        <v>166</v>
      </c>
      <c r="E183" s="1">
        <v>43.923913043478258</v>
      </c>
      <c r="F183" s="1">
        <v>29.588043478260857</v>
      </c>
      <c r="G183" s="1">
        <v>20.525652173913041</v>
      </c>
      <c r="H183" s="1">
        <v>91.928586956521755</v>
      </c>
      <c r="I183" s="1">
        <f t="shared" si="6"/>
        <v>142.04228260869564</v>
      </c>
      <c r="J183" s="1">
        <f t="shared" si="7"/>
        <v>3.2338257856966099</v>
      </c>
      <c r="K183" s="1">
        <f t="shared" si="8"/>
        <v>0.6736203909923284</v>
      </c>
    </row>
    <row r="184" spans="1:11" x14ac:dyDescent="0.25">
      <c r="A184" t="s">
        <v>32</v>
      </c>
      <c r="B184" t="s">
        <v>361</v>
      </c>
      <c r="C184" t="s">
        <v>346</v>
      </c>
      <c r="D184" t="s">
        <v>50</v>
      </c>
      <c r="E184" s="1">
        <v>54.271739130434781</v>
      </c>
      <c r="F184" s="1">
        <v>32.302826086956507</v>
      </c>
      <c r="G184" s="1">
        <v>58.16771739130435</v>
      </c>
      <c r="H184" s="1">
        <v>140.3329347826087</v>
      </c>
      <c r="I184" s="1">
        <f t="shared" si="6"/>
        <v>230.80347826086955</v>
      </c>
      <c r="J184" s="1">
        <f t="shared" si="7"/>
        <v>4.2527378329661527</v>
      </c>
      <c r="K184" s="1">
        <f t="shared" si="8"/>
        <v>0.595205287402363</v>
      </c>
    </row>
    <row r="185" spans="1:11" x14ac:dyDescent="0.25">
      <c r="A185" t="s">
        <v>32</v>
      </c>
      <c r="B185" t="s">
        <v>362</v>
      </c>
      <c r="C185" t="s">
        <v>346</v>
      </c>
      <c r="D185" t="s">
        <v>50</v>
      </c>
      <c r="E185" s="1">
        <v>261.72826086956519</v>
      </c>
      <c r="F185" s="1">
        <v>138.23336956521743</v>
      </c>
      <c r="G185" s="1">
        <v>97.183586956521751</v>
      </c>
      <c r="H185" s="1">
        <v>512.14739130434771</v>
      </c>
      <c r="I185" s="1">
        <f t="shared" si="6"/>
        <v>747.56434782608687</v>
      </c>
      <c r="J185" s="1">
        <f t="shared" si="7"/>
        <v>2.8562614726525188</v>
      </c>
      <c r="K185" s="1">
        <f t="shared" si="8"/>
        <v>0.52815606960421968</v>
      </c>
    </row>
    <row r="186" spans="1:11" x14ac:dyDescent="0.25">
      <c r="A186" t="s">
        <v>32</v>
      </c>
      <c r="B186" t="s">
        <v>363</v>
      </c>
      <c r="C186" t="s">
        <v>364</v>
      </c>
      <c r="D186" t="s">
        <v>271</v>
      </c>
      <c r="E186" s="1">
        <v>169.43478260869566</v>
      </c>
      <c r="F186" s="1">
        <v>60.760869565217391</v>
      </c>
      <c r="G186" s="1">
        <v>138.83152173913044</v>
      </c>
      <c r="H186" s="1">
        <v>380.36684782608694</v>
      </c>
      <c r="I186" s="1">
        <f t="shared" si="6"/>
        <v>579.95923913043475</v>
      </c>
      <c r="J186" s="1">
        <f t="shared" si="7"/>
        <v>3.4229054400821144</v>
      </c>
      <c r="K186" s="1">
        <f t="shared" si="8"/>
        <v>0.35860918655375928</v>
      </c>
    </row>
    <row r="187" spans="1:11" x14ac:dyDescent="0.25">
      <c r="A187" t="s">
        <v>32</v>
      </c>
      <c r="B187" t="s">
        <v>365</v>
      </c>
      <c r="C187" t="s">
        <v>366</v>
      </c>
      <c r="D187" t="s">
        <v>79</v>
      </c>
      <c r="E187" s="1">
        <v>102.03260869565217</v>
      </c>
      <c r="F187" s="1">
        <v>38.684673913043483</v>
      </c>
      <c r="G187" s="1">
        <v>69.248913043478282</v>
      </c>
      <c r="H187" s="1">
        <v>234.02782608695642</v>
      </c>
      <c r="I187" s="1">
        <f t="shared" si="6"/>
        <v>341.96141304347816</v>
      </c>
      <c r="J187" s="1">
        <f t="shared" si="7"/>
        <v>3.3514914243102152</v>
      </c>
      <c r="K187" s="1">
        <f t="shared" si="8"/>
        <v>0.37914030041546826</v>
      </c>
    </row>
    <row r="188" spans="1:11" x14ac:dyDescent="0.25">
      <c r="A188" t="s">
        <v>32</v>
      </c>
      <c r="B188" t="s">
        <v>367</v>
      </c>
      <c r="C188" t="s">
        <v>40</v>
      </c>
      <c r="D188" t="s">
        <v>41</v>
      </c>
      <c r="E188" s="1">
        <v>53.978260869565219</v>
      </c>
      <c r="F188" s="1">
        <v>27.50945652173915</v>
      </c>
      <c r="G188" s="1">
        <v>39.663586956521733</v>
      </c>
      <c r="H188" s="1">
        <v>96.891739130434757</v>
      </c>
      <c r="I188" s="1">
        <f t="shared" si="6"/>
        <v>164.06478260869562</v>
      </c>
      <c r="J188" s="1">
        <f t="shared" si="7"/>
        <v>3.03946033024567</v>
      </c>
      <c r="K188" s="1">
        <f t="shared" si="8"/>
        <v>0.50963954893274299</v>
      </c>
    </row>
    <row r="189" spans="1:11" x14ac:dyDescent="0.25">
      <c r="A189" t="s">
        <v>32</v>
      </c>
      <c r="B189" t="s">
        <v>368</v>
      </c>
      <c r="C189" t="s">
        <v>122</v>
      </c>
      <c r="D189" t="s">
        <v>57</v>
      </c>
      <c r="E189" s="1">
        <v>114.81521739130434</v>
      </c>
      <c r="F189" s="1">
        <v>129.94282608695653</v>
      </c>
      <c r="G189" s="1">
        <v>82.353260869565219</v>
      </c>
      <c r="H189" s="1">
        <v>264.05521739130432</v>
      </c>
      <c r="I189" s="1">
        <f t="shared" si="6"/>
        <v>476.35130434782604</v>
      </c>
      <c r="J189" s="1">
        <f t="shared" si="7"/>
        <v>4.1488516519928051</v>
      </c>
      <c r="K189" s="1">
        <f t="shared" si="8"/>
        <v>1.1317561298873426</v>
      </c>
    </row>
    <row r="190" spans="1:11" x14ac:dyDescent="0.25">
      <c r="A190" t="s">
        <v>32</v>
      </c>
      <c r="B190" t="s">
        <v>369</v>
      </c>
      <c r="C190" t="s">
        <v>43</v>
      </c>
      <c r="D190" t="s">
        <v>44</v>
      </c>
      <c r="E190" s="1">
        <v>176.55434782608697</v>
      </c>
      <c r="F190" s="1">
        <v>123.59782608695652</v>
      </c>
      <c r="G190" s="1">
        <v>120.71739130434783</v>
      </c>
      <c r="H190" s="1">
        <v>414.61413043478262</v>
      </c>
      <c r="I190" s="1">
        <f t="shared" si="6"/>
        <v>658.929347826087</v>
      </c>
      <c r="J190" s="1">
        <f t="shared" si="7"/>
        <v>3.7321615465123439</v>
      </c>
      <c r="K190" s="1">
        <f t="shared" si="8"/>
        <v>0.70005540848365444</v>
      </c>
    </row>
    <row r="191" spans="1:11" x14ac:dyDescent="0.25">
      <c r="A191" t="s">
        <v>32</v>
      </c>
      <c r="B191" t="s">
        <v>370</v>
      </c>
      <c r="C191" t="s">
        <v>328</v>
      </c>
      <c r="D191" t="s">
        <v>79</v>
      </c>
      <c r="E191" s="1">
        <v>141.88043478260869</v>
      </c>
      <c r="F191" s="1">
        <v>66.345869565217384</v>
      </c>
      <c r="G191" s="1">
        <v>120.06054347826087</v>
      </c>
      <c r="H191" s="1">
        <v>241.15010869565211</v>
      </c>
      <c r="I191" s="1">
        <f t="shared" si="6"/>
        <v>427.5565217391304</v>
      </c>
      <c r="J191" s="1">
        <f t="shared" si="7"/>
        <v>3.0134988125335171</v>
      </c>
      <c r="K191" s="1">
        <f t="shared" si="8"/>
        <v>0.46761817206772388</v>
      </c>
    </row>
    <row r="192" spans="1:11" x14ac:dyDescent="0.25">
      <c r="A192" t="s">
        <v>32</v>
      </c>
      <c r="B192" t="s">
        <v>371</v>
      </c>
      <c r="C192" t="s">
        <v>155</v>
      </c>
      <c r="D192" t="s">
        <v>41</v>
      </c>
      <c r="E192" s="1">
        <v>168.79347826086956</v>
      </c>
      <c r="F192" s="1">
        <v>86.486413043478265</v>
      </c>
      <c r="G192" s="1">
        <v>149.32902173913044</v>
      </c>
      <c r="H192" s="1">
        <v>465.32880434782606</v>
      </c>
      <c r="I192" s="1">
        <f t="shared" si="6"/>
        <v>701.1442391304347</v>
      </c>
      <c r="J192" s="1">
        <f t="shared" si="7"/>
        <v>4.1538585871595073</v>
      </c>
      <c r="K192" s="1">
        <f t="shared" si="8"/>
        <v>0.51238006310773399</v>
      </c>
    </row>
    <row r="193" spans="1:11" x14ac:dyDescent="0.25">
      <c r="A193" t="s">
        <v>32</v>
      </c>
      <c r="B193" t="s">
        <v>372</v>
      </c>
      <c r="C193" t="s">
        <v>78</v>
      </c>
      <c r="D193" t="s">
        <v>79</v>
      </c>
      <c r="E193" s="1">
        <v>40.760869565217391</v>
      </c>
      <c r="F193" s="1">
        <v>32.287826086956514</v>
      </c>
      <c r="G193" s="1">
        <v>62.910978260869562</v>
      </c>
      <c r="H193" s="1">
        <v>96.703913043478281</v>
      </c>
      <c r="I193" s="1">
        <f t="shared" si="6"/>
        <v>191.90271739130435</v>
      </c>
      <c r="J193" s="1">
        <f t="shared" si="7"/>
        <v>4.7080133333333336</v>
      </c>
      <c r="K193" s="1">
        <f t="shared" si="8"/>
        <v>0.79212799999999983</v>
      </c>
    </row>
    <row r="194" spans="1:11" x14ac:dyDescent="0.25">
      <c r="A194" t="s">
        <v>32</v>
      </c>
      <c r="B194" t="s">
        <v>373</v>
      </c>
      <c r="C194" t="s">
        <v>103</v>
      </c>
      <c r="D194" t="s">
        <v>67</v>
      </c>
      <c r="E194" s="1">
        <v>101.6304347826087</v>
      </c>
      <c r="F194" s="1">
        <v>82.445217391304325</v>
      </c>
      <c r="G194" s="1">
        <v>54.372826086956501</v>
      </c>
      <c r="H194" s="1">
        <v>185.89402173913044</v>
      </c>
      <c r="I194" s="1">
        <f t="shared" ref="I194:I257" si="9">SUM(F194:H194)</f>
        <v>322.71206521739123</v>
      </c>
      <c r="J194" s="1">
        <f t="shared" ref="J194:J257" si="10">I194/E194</f>
        <v>3.1753486631016035</v>
      </c>
      <c r="K194" s="1">
        <f t="shared" ref="K194:K257" si="11">F194/E194</f>
        <v>0.81122566844919763</v>
      </c>
    </row>
    <row r="195" spans="1:11" x14ac:dyDescent="0.25">
      <c r="A195" t="s">
        <v>32</v>
      </c>
      <c r="B195" t="s">
        <v>374</v>
      </c>
      <c r="C195" t="s">
        <v>171</v>
      </c>
      <c r="D195" t="s">
        <v>47</v>
      </c>
      <c r="E195" s="1">
        <v>205.38043478260869</v>
      </c>
      <c r="F195" s="1">
        <v>77.381956521739113</v>
      </c>
      <c r="G195" s="1">
        <v>160.48076086956513</v>
      </c>
      <c r="H195" s="1">
        <v>317.02989130434787</v>
      </c>
      <c r="I195" s="1">
        <f t="shared" si="9"/>
        <v>554.89260869565214</v>
      </c>
      <c r="J195" s="1">
        <f t="shared" si="10"/>
        <v>2.7017793066948927</v>
      </c>
      <c r="K195" s="1">
        <f t="shared" si="11"/>
        <v>0.37677374966922461</v>
      </c>
    </row>
    <row r="196" spans="1:11" x14ac:dyDescent="0.25">
      <c r="A196" t="s">
        <v>32</v>
      </c>
      <c r="B196" t="s">
        <v>375</v>
      </c>
      <c r="C196" t="s">
        <v>376</v>
      </c>
      <c r="D196" t="s">
        <v>57</v>
      </c>
      <c r="E196" s="1">
        <v>37.358695652173914</v>
      </c>
      <c r="F196" s="1">
        <v>48.5</v>
      </c>
      <c r="G196" s="1">
        <v>43.206521739130437</v>
      </c>
      <c r="H196" s="1">
        <v>121.44021739130434</v>
      </c>
      <c r="I196" s="1">
        <f t="shared" si="9"/>
        <v>213.14673913043478</v>
      </c>
      <c r="J196" s="1">
        <f t="shared" si="10"/>
        <v>5.7054116962467267</v>
      </c>
      <c r="K196" s="1">
        <f t="shared" si="11"/>
        <v>1.2982251963922025</v>
      </c>
    </row>
    <row r="197" spans="1:11" x14ac:dyDescent="0.25">
      <c r="A197" t="s">
        <v>32</v>
      </c>
      <c r="B197" t="s">
        <v>377</v>
      </c>
      <c r="C197" t="s">
        <v>366</v>
      </c>
      <c r="D197" t="s">
        <v>79</v>
      </c>
      <c r="E197" s="1">
        <v>108.31521739130434</v>
      </c>
      <c r="F197" s="1">
        <v>22.50032608695652</v>
      </c>
      <c r="G197" s="1">
        <v>61.971739130434756</v>
      </c>
      <c r="H197" s="1">
        <v>197.13130434782602</v>
      </c>
      <c r="I197" s="1">
        <f t="shared" si="9"/>
        <v>281.60336956521729</v>
      </c>
      <c r="J197" s="1">
        <f t="shared" si="10"/>
        <v>2.5998504766683386</v>
      </c>
      <c r="K197" s="1">
        <f t="shared" si="11"/>
        <v>0.20773005519317611</v>
      </c>
    </row>
    <row r="198" spans="1:11" x14ac:dyDescent="0.25">
      <c r="A198" t="s">
        <v>32</v>
      </c>
      <c r="B198" t="s">
        <v>378</v>
      </c>
      <c r="C198" t="s">
        <v>379</v>
      </c>
      <c r="D198" t="s">
        <v>35</v>
      </c>
      <c r="E198" s="1">
        <v>209.91304347826087</v>
      </c>
      <c r="F198" s="1">
        <v>53.099891304347828</v>
      </c>
      <c r="G198" s="1">
        <v>193.53760869565224</v>
      </c>
      <c r="H198" s="1">
        <v>357.28858695652161</v>
      </c>
      <c r="I198" s="1">
        <f t="shared" si="9"/>
        <v>603.92608695652166</v>
      </c>
      <c r="J198" s="1">
        <f t="shared" si="10"/>
        <v>2.8770298260149128</v>
      </c>
      <c r="K198" s="1">
        <f t="shared" si="11"/>
        <v>0.25296137116818557</v>
      </c>
    </row>
    <row r="199" spans="1:11" x14ac:dyDescent="0.25">
      <c r="A199" t="s">
        <v>32</v>
      </c>
      <c r="B199" t="s">
        <v>380</v>
      </c>
      <c r="C199" t="s">
        <v>381</v>
      </c>
      <c r="D199" t="s">
        <v>131</v>
      </c>
      <c r="E199" s="1">
        <v>140.92391304347825</v>
      </c>
      <c r="F199" s="1">
        <v>50.085217391304347</v>
      </c>
      <c r="G199" s="1">
        <v>89.015326086956563</v>
      </c>
      <c r="H199" s="1">
        <v>272.76630434782606</v>
      </c>
      <c r="I199" s="1">
        <f t="shared" si="9"/>
        <v>411.866847826087</v>
      </c>
      <c r="J199" s="1">
        <f t="shared" si="10"/>
        <v>2.9226185885075209</v>
      </c>
      <c r="K199" s="1">
        <f t="shared" si="11"/>
        <v>0.35540609332819129</v>
      </c>
    </row>
    <row r="200" spans="1:11" x14ac:dyDescent="0.25">
      <c r="A200" t="s">
        <v>32</v>
      </c>
      <c r="B200" t="s">
        <v>382</v>
      </c>
      <c r="C200" t="s">
        <v>130</v>
      </c>
      <c r="D200" t="s">
        <v>131</v>
      </c>
      <c r="E200" s="1">
        <v>94.097826086956516</v>
      </c>
      <c r="F200" s="1">
        <v>45.156847826086953</v>
      </c>
      <c r="G200" s="1">
        <v>132.82260869565218</v>
      </c>
      <c r="H200" s="1">
        <v>220.44054347826085</v>
      </c>
      <c r="I200" s="1">
        <f t="shared" si="9"/>
        <v>398.41999999999996</v>
      </c>
      <c r="J200" s="1">
        <f t="shared" si="10"/>
        <v>4.2341041931385002</v>
      </c>
      <c r="K200" s="1">
        <f t="shared" si="11"/>
        <v>0.47989257248469447</v>
      </c>
    </row>
    <row r="201" spans="1:11" x14ac:dyDescent="0.25">
      <c r="A201" t="s">
        <v>32</v>
      </c>
      <c r="B201" t="s">
        <v>383</v>
      </c>
      <c r="C201" t="s">
        <v>384</v>
      </c>
      <c r="D201" t="s">
        <v>79</v>
      </c>
      <c r="E201" s="1">
        <v>95.869565217391298</v>
      </c>
      <c r="F201" s="1">
        <v>38.652173913043477</v>
      </c>
      <c r="G201" s="1">
        <v>72.119565217391298</v>
      </c>
      <c r="H201" s="1">
        <v>207.41847826086956</v>
      </c>
      <c r="I201" s="1">
        <f t="shared" si="9"/>
        <v>318.19021739130437</v>
      </c>
      <c r="J201" s="1">
        <f t="shared" si="10"/>
        <v>3.3189909297052158</v>
      </c>
      <c r="K201" s="1">
        <f t="shared" si="11"/>
        <v>0.40317460317460319</v>
      </c>
    </row>
    <row r="202" spans="1:11" x14ac:dyDescent="0.25">
      <c r="A202" t="s">
        <v>32</v>
      </c>
      <c r="B202" t="s">
        <v>385</v>
      </c>
      <c r="C202" t="s">
        <v>386</v>
      </c>
      <c r="D202" t="s">
        <v>113</v>
      </c>
      <c r="E202" s="1">
        <v>169.36956521739131</v>
      </c>
      <c r="F202" s="1">
        <v>58.402173913043477</v>
      </c>
      <c r="G202" s="1">
        <v>158.10054347826087</v>
      </c>
      <c r="H202" s="1">
        <v>285.01847826086959</v>
      </c>
      <c r="I202" s="1">
        <f t="shared" si="9"/>
        <v>501.5211956521739</v>
      </c>
      <c r="J202" s="1">
        <f t="shared" si="10"/>
        <v>2.9611057630599409</v>
      </c>
      <c r="K202" s="1">
        <f t="shared" si="11"/>
        <v>0.34482094724682322</v>
      </c>
    </row>
    <row r="203" spans="1:11" x14ac:dyDescent="0.25">
      <c r="A203" t="s">
        <v>32</v>
      </c>
      <c r="B203" t="s">
        <v>387</v>
      </c>
      <c r="C203" t="s">
        <v>388</v>
      </c>
      <c r="D203" t="s">
        <v>35</v>
      </c>
      <c r="E203" s="1">
        <v>96.565217391304344</v>
      </c>
      <c r="F203" s="1">
        <v>35.396739130434781</v>
      </c>
      <c r="G203" s="1">
        <v>72.25</v>
      </c>
      <c r="H203" s="1">
        <v>159.4891304347826</v>
      </c>
      <c r="I203" s="1">
        <f t="shared" si="9"/>
        <v>267.13586956521738</v>
      </c>
      <c r="J203" s="1">
        <f t="shared" si="10"/>
        <v>2.7663777577667719</v>
      </c>
      <c r="K203" s="1">
        <f t="shared" si="11"/>
        <v>0.36655785682125169</v>
      </c>
    </row>
    <row r="204" spans="1:11" x14ac:dyDescent="0.25">
      <c r="A204" t="s">
        <v>32</v>
      </c>
      <c r="B204" t="s">
        <v>389</v>
      </c>
      <c r="C204" t="s">
        <v>115</v>
      </c>
      <c r="D204" t="s">
        <v>101</v>
      </c>
      <c r="E204" s="1">
        <v>192.44565217391303</v>
      </c>
      <c r="F204" s="1">
        <v>44.240543478260868</v>
      </c>
      <c r="G204" s="1">
        <v>200.16945652173905</v>
      </c>
      <c r="H204" s="1">
        <v>379.14934782608702</v>
      </c>
      <c r="I204" s="1">
        <f t="shared" si="9"/>
        <v>623.55934782608688</v>
      </c>
      <c r="J204" s="1">
        <f t="shared" si="10"/>
        <v>3.2401841287771815</v>
      </c>
      <c r="K204" s="1">
        <f t="shared" si="11"/>
        <v>0.22988590793561142</v>
      </c>
    </row>
    <row r="205" spans="1:11" x14ac:dyDescent="0.25">
      <c r="A205" t="s">
        <v>32</v>
      </c>
      <c r="B205" t="s">
        <v>390</v>
      </c>
      <c r="C205" t="s">
        <v>115</v>
      </c>
      <c r="D205" t="s">
        <v>101</v>
      </c>
      <c r="E205" s="1">
        <v>52.989130434782609</v>
      </c>
      <c r="F205" s="1">
        <v>16.791521739130427</v>
      </c>
      <c r="G205" s="1">
        <v>70.136847826086893</v>
      </c>
      <c r="H205" s="1">
        <v>68.253260869565196</v>
      </c>
      <c r="I205" s="1">
        <f t="shared" si="9"/>
        <v>155.18163043478251</v>
      </c>
      <c r="J205" s="1">
        <f t="shared" si="10"/>
        <v>2.9285558974358956</v>
      </c>
      <c r="K205" s="1">
        <f t="shared" si="11"/>
        <v>0.31688615384615371</v>
      </c>
    </row>
    <row r="206" spans="1:11" x14ac:dyDescent="0.25">
      <c r="A206" t="s">
        <v>32</v>
      </c>
      <c r="B206" t="s">
        <v>391</v>
      </c>
      <c r="C206" t="s">
        <v>392</v>
      </c>
      <c r="D206" t="s">
        <v>163</v>
      </c>
      <c r="E206" s="1">
        <v>485.28260869565219</v>
      </c>
      <c r="F206" s="1">
        <v>196.61684782608697</v>
      </c>
      <c r="G206" s="1">
        <v>339.26630434782606</v>
      </c>
      <c r="H206" s="1">
        <v>724.65489130434787</v>
      </c>
      <c r="I206" s="1">
        <f t="shared" si="9"/>
        <v>1260.538043478261</v>
      </c>
      <c r="J206" s="1">
        <f t="shared" si="10"/>
        <v>2.5975339336110741</v>
      </c>
      <c r="K206" s="1">
        <f t="shared" si="11"/>
        <v>0.4051594767728352</v>
      </c>
    </row>
    <row r="207" spans="1:11" x14ac:dyDescent="0.25">
      <c r="A207" t="s">
        <v>32</v>
      </c>
      <c r="B207" t="s">
        <v>393</v>
      </c>
      <c r="C207" t="s">
        <v>392</v>
      </c>
      <c r="D207" t="s">
        <v>163</v>
      </c>
      <c r="E207" s="1">
        <v>161.14130434782609</v>
      </c>
      <c r="F207" s="1">
        <v>53.785326086956523</v>
      </c>
      <c r="G207" s="1">
        <v>166.34782608695653</v>
      </c>
      <c r="H207" s="1">
        <v>440.80706521739131</v>
      </c>
      <c r="I207" s="1">
        <f t="shared" si="9"/>
        <v>660.94021739130437</v>
      </c>
      <c r="J207" s="1">
        <f t="shared" si="10"/>
        <v>4.1016188870151771</v>
      </c>
      <c r="K207" s="1">
        <f t="shared" si="11"/>
        <v>0.33377740303541314</v>
      </c>
    </row>
    <row r="208" spans="1:11" x14ac:dyDescent="0.25">
      <c r="A208" t="s">
        <v>32</v>
      </c>
      <c r="B208" t="s">
        <v>394</v>
      </c>
      <c r="C208" t="s">
        <v>159</v>
      </c>
      <c r="D208" t="s">
        <v>160</v>
      </c>
      <c r="E208" s="1">
        <v>169.15217391304347</v>
      </c>
      <c r="F208" s="1">
        <v>66.213260869565218</v>
      </c>
      <c r="G208" s="1">
        <v>182.49880434782611</v>
      </c>
      <c r="H208" s="1">
        <v>391.99652173913029</v>
      </c>
      <c r="I208" s="1">
        <f t="shared" si="9"/>
        <v>640.70858695652169</v>
      </c>
      <c r="J208" s="1">
        <f t="shared" si="10"/>
        <v>3.7877644261663024</v>
      </c>
      <c r="K208" s="1">
        <f t="shared" si="11"/>
        <v>0.39144197403932657</v>
      </c>
    </row>
    <row r="209" spans="1:11" x14ac:dyDescent="0.25">
      <c r="A209" t="s">
        <v>32</v>
      </c>
      <c r="B209" t="s">
        <v>395</v>
      </c>
      <c r="C209" t="s">
        <v>379</v>
      </c>
      <c r="D209" t="s">
        <v>35</v>
      </c>
      <c r="E209" s="1">
        <v>98.728260869565219</v>
      </c>
      <c r="F209" s="1">
        <v>66.021739130434781</v>
      </c>
      <c r="G209" s="1">
        <v>76.013586956521735</v>
      </c>
      <c r="H209" s="1">
        <v>250.74728260869566</v>
      </c>
      <c r="I209" s="1">
        <f t="shared" si="9"/>
        <v>392.78260869565213</v>
      </c>
      <c r="J209" s="1">
        <f t="shared" si="10"/>
        <v>3.978421226467026</v>
      </c>
      <c r="K209" s="1">
        <f t="shared" si="11"/>
        <v>0.66872178795552129</v>
      </c>
    </row>
    <row r="210" spans="1:11" x14ac:dyDescent="0.25">
      <c r="A210" t="s">
        <v>32</v>
      </c>
      <c r="B210" t="s">
        <v>396</v>
      </c>
      <c r="C210" t="s">
        <v>397</v>
      </c>
      <c r="D210" t="s">
        <v>271</v>
      </c>
      <c r="E210" s="1">
        <v>28.369565217391305</v>
      </c>
      <c r="F210" s="1">
        <v>11.028260869565212</v>
      </c>
      <c r="G210" s="1">
        <v>16.716304347826092</v>
      </c>
      <c r="H210" s="1">
        <v>45.255000000000003</v>
      </c>
      <c r="I210" s="1">
        <f t="shared" si="9"/>
        <v>72.999565217391307</v>
      </c>
      <c r="J210" s="1">
        <f t="shared" si="10"/>
        <v>2.5731647509578544</v>
      </c>
      <c r="K210" s="1">
        <f t="shared" si="11"/>
        <v>0.38873563218390789</v>
      </c>
    </row>
    <row r="211" spans="1:11" x14ac:dyDescent="0.25">
      <c r="A211" t="s">
        <v>32</v>
      </c>
      <c r="B211" t="s">
        <v>398</v>
      </c>
      <c r="C211" t="s">
        <v>130</v>
      </c>
      <c r="D211" t="s">
        <v>131</v>
      </c>
      <c r="E211" s="1">
        <v>158.27173913043478</v>
      </c>
      <c r="F211" s="1">
        <v>66.34619565217389</v>
      </c>
      <c r="G211" s="1">
        <v>89.562500000000043</v>
      </c>
      <c r="H211" s="1">
        <v>234.90217391304347</v>
      </c>
      <c r="I211" s="1">
        <f t="shared" si="9"/>
        <v>390.81086956521744</v>
      </c>
      <c r="J211" s="1">
        <f t="shared" si="10"/>
        <v>2.4692397500171697</v>
      </c>
      <c r="K211" s="1">
        <f t="shared" si="11"/>
        <v>0.41919167639585181</v>
      </c>
    </row>
    <row r="212" spans="1:11" x14ac:dyDescent="0.25">
      <c r="A212" t="s">
        <v>32</v>
      </c>
      <c r="B212" t="s">
        <v>399</v>
      </c>
      <c r="C212" t="s">
        <v>165</v>
      </c>
      <c r="D212" t="s">
        <v>166</v>
      </c>
      <c r="E212" s="1">
        <v>138</v>
      </c>
      <c r="F212" s="1">
        <v>84.829782608695638</v>
      </c>
      <c r="G212" s="1">
        <v>88.780217391304348</v>
      </c>
      <c r="H212" s="1">
        <v>229.45902173913043</v>
      </c>
      <c r="I212" s="1">
        <f t="shared" si="9"/>
        <v>403.06902173913045</v>
      </c>
      <c r="J212" s="1">
        <f t="shared" si="10"/>
        <v>2.9207900126023945</v>
      </c>
      <c r="K212" s="1">
        <f t="shared" si="11"/>
        <v>0.61470856962822928</v>
      </c>
    </row>
    <row r="213" spans="1:11" x14ac:dyDescent="0.25">
      <c r="A213" t="s">
        <v>32</v>
      </c>
      <c r="B213" t="s">
        <v>400</v>
      </c>
      <c r="C213" t="s">
        <v>198</v>
      </c>
      <c r="D213" t="s">
        <v>113</v>
      </c>
      <c r="E213" s="1">
        <v>68.315217391304344</v>
      </c>
      <c r="F213" s="1">
        <v>29.853804347826085</v>
      </c>
      <c r="G213" s="1">
        <v>64.604239130434792</v>
      </c>
      <c r="H213" s="1">
        <v>132.21097826086961</v>
      </c>
      <c r="I213" s="1">
        <f t="shared" si="9"/>
        <v>226.66902173913047</v>
      </c>
      <c r="J213" s="1">
        <f t="shared" si="10"/>
        <v>3.317987271280828</v>
      </c>
      <c r="K213" s="1">
        <f t="shared" si="11"/>
        <v>0.43700079554494831</v>
      </c>
    </row>
    <row r="214" spans="1:11" x14ac:dyDescent="0.25">
      <c r="A214" t="s">
        <v>32</v>
      </c>
      <c r="B214" t="s">
        <v>401</v>
      </c>
      <c r="C214" t="s">
        <v>337</v>
      </c>
      <c r="D214" t="s">
        <v>57</v>
      </c>
      <c r="E214" s="1">
        <v>40.673913043478258</v>
      </c>
      <c r="F214" s="1">
        <v>35.420217391304348</v>
      </c>
      <c r="G214" s="1">
        <v>46.150652173913038</v>
      </c>
      <c r="H214" s="1">
        <v>98.459347826086955</v>
      </c>
      <c r="I214" s="1">
        <f t="shared" si="9"/>
        <v>180.03021739130435</v>
      </c>
      <c r="J214" s="1">
        <f t="shared" si="10"/>
        <v>4.4261838588989848</v>
      </c>
      <c r="K214" s="1">
        <f t="shared" si="11"/>
        <v>0.87083377872795298</v>
      </c>
    </row>
    <row r="215" spans="1:11" x14ac:dyDescent="0.25">
      <c r="A215" t="s">
        <v>32</v>
      </c>
      <c r="B215" t="s">
        <v>402</v>
      </c>
      <c r="C215" t="s">
        <v>124</v>
      </c>
      <c r="D215" t="s">
        <v>79</v>
      </c>
      <c r="E215" s="1">
        <v>123.32608695652173</v>
      </c>
      <c r="F215" s="1">
        <v>79.929021739130434</v>
      </c>
      <c r="G215" s="1">
        <v>94.158695652173918</v>
      </c>
      <c r="H215" s="1">
        <v>228.65108695652177</v>
      </c>
      <c r="I215" s="1">
        <f t="shared" si="9"/>
        <v>402.73880434782609</v>
      </c>
      <c r="J215" s="1">
        <f t="shared" si="10"/>
        <v>3.265641635818791</v>
      </c>
      <c r="K215" s="1">
        <f t="shared" si="11"/>
        <v>0.64811122862682891</v>
      </c>
    </row>
    <row r="216" spans="1:11" x14ac:dyDescent="0.25">
      <c r="A216" t="s">
        <v>32</v>
      </c>
      <c r="B216" t="s">
        <v>403</v>
      </c>
      <c r="C216" t="s">
        <v>34</v>
      </c>
      <c r="D216" t="s">
        <v>35</v>
      </c>
      <c r="E216" s="1">
        <v>69.891304347826093</v>
      </c>
      <c r="F216" s="1">
        <v>0</v>
      </c>
      <c r="G216" s="1">
        <v>77.179347826086953</v>
      </c>
      <c r="H216" s="1">
        <v>148.78804347826087</v>
      </c>
      <c r="I216" s="1">
        <f t="shared" si="9"/>
        <v>225.96739130434781</v>
      </c>
      <c r="J216" s="1">
        <f t="shared" si="10"/>
        <v>3.2331259720062202</v>
      </c>
      <c r="K216" s="1">
        <f t="shared" si="11"/>
        <v>0</v>
      </c>
    </row>
    <row r="217" spans="1:11" x14ac:dyDescent="0.25">
      <c r="A217" t="s">
        <v>32</v>
      </c>
      <c r="B217" t="s">
        <v>404</v>
      </c>
      <c r="C217" t="s">
        <v>405</v>
      </c>
      <c r="D217" t="s">
        <v>101</v>
      </c>
      <c r="E217" s="1">
        <v>81.163043478260875</v>
      </c>
      <c r="F217" s="1">
        <v>14.62565217391305</v>
      </c>
      <c r="G217" s="1">
        <v>69.976739130434765</v>
      </c>
      <c r="H217" s="1">
        <v>129.6766304347826</v>
      </c>
      <c r="I217" s="1">
        <f t="shared" si="9"/>
        <v>214.27902173913043</v>
      </c>
      <c r="J217" s="1">
        <f t="shared" si="10"/>
        <v>2.6401057988482655</v>
      </c>
      <c r="K217" s="1">
        <f t="shared" si="11"/>
        <v>0.18020088388911215</v>
      </c>
    </row>
    <row r="218" spans="1:11" x14ac:dyDescent="0.25">
      <c r="A218" t="s">
        <v>32</v>
      </c>
      <c r="B218" t="s">
        <v>406</v>
      </c>
      <c r="C218" t="s">
        <v>54</v>
      </c>
      <c r="D218" t="s">
        <v>50</v>
      </c>
      <c r="E218" s="1">
        <v>117.55434782608695</v>
      </c>
      <c r="F218" s="1">
        <v>8.0824999999999978</v>
      </c>
      <c r="G218" s="1">
        <v>90.92369565217389</v>
      </c>
      <c r="H218" s="1">
        <v>261.66326086956525</v>
      </c>
      <c r="I218" s="1">
        <f t="shared" si="9"/>
        <v>360.66945652173911</v>
      </c>
      <c r="J218" s="1">
        <f t="shared" si="10"/>
        <v>3.0681081830790569</v>
      </c>
      <c r="K218" s="1">
        <f t="shared" si="11"/>
        <v>6.8755432269995365E-2</v>
      </c>
    </row>
    <row r="219" spans="1:11" x14ac:dyDescent="0.25">
      <c r="A219" t="s">
        <v>32</v>
      </c>
      <c r="B219" t="s">
        <v>407</v>
      </c>
      <c r="C219" t="s">
        <v>232</v>
      </c>
      <c r="D219" t="s">
        <v>67</v>
      </c>
      <c r="E219" s="1">
        <v>127.8804347826087</v>
      </c>
      <c r="F219" s="1">
        <v>49.880978260869547</v>
      </c>
      <c r="G219" s="1">
        <v>135.59728260869571</v>
      </c>
      <c r="H219" s="1">
        <v>229.94326086956525</v>
      </c>
      <c r="I219" s="1">
        <f t="shared" si="9"/>
        <v>415.42152173913053</v>
      </c>
      <c r="J219" s="1">
        <f t="shared" si="10"/>
        <v>3.2485150871228226</v>
      </c>
      <c r="K219" s="1">
        <f t="shared" si="11"/>
        <v>0.39005949851253702</v>
      </c>
    </row>
    <row r="220" spans="1:11" x14ac:dyDescent="0.25">
      <c r="A220" t="s">
        <v>32</v>
      </c>
      <c r="B220" t="s">
        <v>408</v>
      </c>
      <c r="C220" t="s">
        <v>78</v>
      </c>
      <c r="D220" t="s">
        <v>79</v>
      </c>
      <c r="E220" s="1">
        <v>91.043478260869563</v>
      </c>
      <c r="F220" s="1">
        <v>41.122717391304349</v>
      </c>
      <c r="G220" s="1">
        <v>70.500652173913039</v>
      </c>
      <c r="H220" s="1">
        <v>185.50315217391307</v>
      </c>
      <c r="I220" s="1">
        <f t="shared" si="9"/>
        <v>297.12652173913045</v>
      </c>
      <c r="J220" s="1">
        <f t="shared" si="10"/>
        <v>3.2635673352435535</v>
      </c>
      <c r="K220" s="1">
        <f t="shared" si="11"/>
        <v>0.4516821872015282</v>
      </c>
    </row>
    <row r="221" spans="1:11" x14ac:dyDescent="0.25">
      <c r="A221" t="s">
        <v>32</v>
      </c>
      <c r="B221" t="s">
        <v>409</v>
      </c>
      <c r="C221" t="s">
        <v>379</v>
      </c>
      <c r="D221" t="s">
        <v>35</v>
      </c>
      <c r="E221" s="1">
        <v>103.29347826086956</v>
      </c>
      <c r="F221" s="1">
        <v>43.427173913043482</v>
      </c>
      <c r="G221" s="1">
        <v>104.58826086956519</v>
      </c>
      <c r="H221" s="1">
        <v>179.34141304347827</v>
      </c>
      <c r="I221" s="1">
        <f t="shared" si="9"/>
        <v>327.35684782608695</v>
      </c>
      <c r="J221" s="1">
        <f t="shared" si="10"/>
        <v>3.1691918341576346</v>
      </c>
      <c r="K221" s="1">
        <f t="shared" si="11"/>
        <v>0.42042512890666112</v>
      </c>
    </row>
    <row r="222" spans="1:11" x14ac:dyDescent="0.25">
      <c r="A222" t="s">
        <v>32</v>
      </c>
      <c r="B222" t="s">
        <v>410</v>
      </c>
      <c r="C222" t="s">
        <v>43</v>
      </c>
      <c r="D222" t="s">
        <v>44</v>
      </c>
      <c r="E222" s="1">
        <v>108.92391304347827</v>
      </c>
      <c r="F222" s="1">
        <v>91.093913043478253</v>
      </c>
      <c r="G222" s="1">
        <v>66.353260869565219</v>
      </c>
      <c r="H222" s="1">
        <v>190.52467391304347</v>
      </c>
      <c r="I222" s="1">
        <f t="shared" si="9"/>
        <v>347.9718478260869</v>
      </c>
      <c r="J222" s="1">
        <f t="shared" si="10"/>
        <v>3.1946322722283198</v>
      </c>
      <c r="K222" s="1">
        <f t="shared" si="11"/>
        <v>0.83630775371719379</v>
      </c>
    </row>
    <row r="223" spans="1:11" x14ac:dyDescent="0.25">
      <c r="A223" t="s">
        <v>32</v>
      </c>
      <c r="B223" t="s">
        <v>411</v>
      </c>
      <c r="C223" t="s">
        <v>412</v>
      </c>
      <c r="D223" t="s">
        <v>44</v>
      </c>
      <c r="E223" s="1">
        <v>123.04347826086956</v>
      </c>
      <c r="F223" s="1">
        <v>55.033804347826091</v>
      </c>
      <c r="G223" s="1">
        <v>129.9286956521739</v>
      </c>
      <c r="H223" s="1">
        <v>201.23239130434789</v>
      </c>
      <c r="I223" s="1">
        <f t="shared" si="9"/>
        <v>386.19489130434783</v>
      </c>
      <c r="J223" s="1">
        <f t="shared" si="10"/>
        <v>3.1386863957597173</v>
      </c>
      <c r="K223" s="1">
        <f t="shared" si="11"/>
        <v>0.44727120141342763</v>
      </c>
    </row>
    <row r="224" spans="1:11" x14ac:dyDescent="0.25">
      <c r="A224" t="s">
        <v>32</v>
      </c>
      <c r="B224" t="s">
        <v>413</v>
      </c>
      <c r="C224" t="s">
        <v>414</v>
      </c>
      <c r="D224" t="s">
        <v>41</v>
      </c>
      <c r="E224" s="1">
        <v>131.42391304347825</v>
      </c>
      <c r="F224" s="1">
        <v>107.47217391304346</v>
      </c>
      <c r="G224" s="1">
        <v>52.955869565217384</v>
      </c>
      <c r="H224" s="1">
        <v>243.29565217391297</v>
      </c>
      <c r="I224" s="1">
        <f t="shared" si="9"/>
        <v>403.72369565217383</v>
      </c>
      <c r="J224" s="1">
        <f t="shared" si="10"/>
        <v>3.071919609626995</v>
      </c>
      <c r="K224" s="1">
        <f t="shared" si="11"/>
        <v>0.81775204697709036</v>
      </c>
    </row>
    <row r="225" spans="1:11" x14ac:dyDescent="0.25">
      <c r="A225" t="s">
        <v>32</v>
      </c>
      <c r="B225" t="s">
        <v>415</v>
      </c>
      <c r="C225" t="s">
        <v>179</v>
      </c>
      <c r="D225" t="s">
        <v>113</v>
      </c>
      <c r="E225" s="1">
        <v>140.94565217391303</v>
      </c>
      <c r="F225" s="1">
        <v>47.177934782608702</v>
      </c>
      <c r="G225" s="1">
        <v>120.8770652173913</v>
      </c>
      <c r="H225" s="1">
        <v>278.91608695652178</v>
      </c>
      <c r="I225" s="1">
        <f t="shared" si="9"/>
        <v>446.97108695652179</v>
      </c>
      <c r="J225" s="1">
        <f t="shared" si="10"/>
        <v>3.1712300455001161</v>
      </c>
      <c r="K225" s="1">
        <f t="shared" si="11"/>
        <v>0.33472430014652588</v>
      </c>
    </row>
    <row r="226" spans="1:11" x14ac:dyDescent="0.25">
      <c r="A226" t="s">
        <v>32</v>
      </c>
      <c r="B226" t="s">
        <v>416</v>
      </c>
      <c r="C226" t="s">
        <v>179</v>
      </c>
      <c r="D226" t="s">
        <v>113</v>
      </c>
      <c r="E226" s="1">
        <v>129.4891304347826</v>
      </c>
      <c r="F226" s="1">
        <v>93.218913043478253</v>
      </c>
      <c r="G226" s="1">
        <v>161.46565217391304</v>
      </c>
      <c r="H226" s="1">
        <v>371.69347826086943</v>
      </c>
      <c r="I226" s="1">
        <f t="shared" si="9"/>
        <v>626.37804347826068</v>
      </c>
      <c r="J226" s="1">
        <f t="shared" si="10"/>
        <v>4.837302106941995</v>
      </c>
      <c r="K226" s="1">
        <f t="shared" si="11"/>
        <v>0.71989759086712002</v>
      </c>
    </row>
    <row r="227" spans="1:11" x14ac:dyDescent="0.25">
      <c r="A227" t="s">
        <v>32</v>
      </c>
      <c r="B227" t="s">
        <v>417</v>
      </c>
      <c r="C227" t="s">
        <v>418</v>
      </c>
      <c r="D227" t="s">
        <v>41</v>
      </c>
      <c r="E227" s="1">
        <v>108.51086956521739</v>
      </c>
      <c r="F227" s="1">
        <v>34.331521739130437</v>
      </c>
      <c r="G227" s="1">
        <v>93.578804347826093</v>
      </c>
      <c r="H227" s="1">
        <v>184.25815217391303</v>
      </c>
      <c r="I227" s="1">
        <f t="shared" si="9"/>
        <v>312.16847826086956</v>
      </c>
      <c r="J227" s="1">
        <f t="shared" si="10"/>
        <v>2.876840629069418</v>
      </c>
      <c r="K227" s="1">
        <f t="shared" si="11"/>
        <v>0.31638785936091357</v>
      </c>
    </row>
    <row r="228" spans="1:11" x14ac:dyDescent="0.25">
      <c r="A228" t="s">
        <v>32</v>
      </c>
      <c r="B228" t="s">
        <v>419</v>
      </c>
      <c r="C228" t="s">
        <v>420</v>
      </c>
      <c r="D228" t="s">
        <v>38</v>
      </c>
      <c r="E228" s="1">
        <v>72.760869565217391</v>
      </c>
      <c r="F228" s="1">
        <v>21.771739130434781</v>
      </c>
      <c r="G228" s="1">
        <v>57.956521739130437</v>
      </c>
      <c r="H228" s="1">
        <v>209.59782608695653</v>
      </c>
      <c r="I228" s="1">
        <f t="shared" si="9"/>
        <v>289.32608695652175</v>
      </c>
      <c r="J228" s="1">
        <f t="shared" si="10"/>
        <v>3.9763967732297583</v>
      </c>
      <c r="K228" s="1">
        <f t="shared" si="11"/>
        <v>0.29922318494173883</v>
      </c>
    </row>
    <row r="229" spans="1:11" x14ac:dyDescent="0.25">
      <c r="A229" t="s">
        <v>32</v>
      </c>
      <c r="B229" t="s">
        <v>421</v>
      </c>
      <c r="C229" t="s">
        <v>422</v>
      </c>
      <c r="D229" t="s">
        <v>120</v>
      </c>
      <c r="E229" s="1">
        <v>48.978260869565219</v>
      </c>
      <c r="F229" s="1">
        <v>27.1875</v>
      </c>
      <c r="G229" s="1">
        <v>52.217282608695648</v>
      </c>
      <c r="H229" s="1">
        <v>93.663913043478274</v>
      </c>
      <c r="I229" s="1">
        <f t="shared" si="9"/>
        <v>173.06869565217391</v>
      </c>
      <c r="J229" s="1">
        <f t="shared" si="10"/>
        <v>3.5335818908122505</v>
      </c>
      <c r="K229" s="1">
        <f t="shared" si="11"/>
        <v>0.55509320905459381</v>
      </c>
    </row>
    <row r="230" spans="1:11" x14ac:dyDescent="0.25">
      <c r="A230" t="s">
        <v>32</v>
      </c>
      <c r="B230" t="s">
        <v>423</v>
      </c>
      <c r="C230" t="s">
        <v>424</v>
      </c>
      <c r="D230" t="s">
        <v>44</v>
      </c>
      <c r="E230" s="1">
        <v>149.58695652173913</v>
      </c>
      <c r="F230" s="1">
        <v>75.132391304347806</v>
      </c>
      <c r="G230" s="1">
        <v>188.32586956521735</v>
      </c>
      <c r="H230" s="1">
        <v>305.60065217391309</v>
      </c>
      <c r="I230" s="1">
        <f t="shared" si="9"/>
        <v>569.05891304347824</v>
      </c>
      <c r="J230" s="1">
        <f t="shared" si="10"/>
        <v>3.8042014242115973</v>
      </c>
      <c r="K230" s="1">
        <f t="shared" si="11"/>
        <v>0.50226565906118281</v>
      </c>
    </row>
    <row r="231" spans="1:11" x14ac:dyDescent="0.25">
      <c r="A231" t="s">
        <v>32</v>
      </c>
      <c r="B231" t="s">
        <v>425</v>
      </c>
      <c r="C231" t="s">
        <v>426</v>
      </c>
      <c r="D231" t="s">
        <v>256</v>
      </c>
      <c r="E231" s="1">
        <v>143.81521739130434</v>
      </c>
      <c r="F231" s="1">
        <v>34.647282608695662</v>
      </c>
      <c r="G231" s="1">
        <v>98.575760869565229</v>
      </c>
      <c r="H231" s="1">
        <v>318.78163043478258</v>
      </c>
      <c r="I231" s="1">
        <f t="shared" si="9"/>
        <v>452.00467391304346</v>
      </c>
      <c r="J231" s="1">
        <f t="shared" si="10"/>
        <v>3.1429544252135138</v>
      </c>
      <c r="K231" s="1">
        <f t="shared" si="11"/>
        <v>0.24091527473358029</v>
      </c>
    </row>
    <row r="232" spans="1:11" x14ac:dyDescent="0.25">
      <c r="A232" t="s">
        <v>32</v>
      </c>
      <c r="B232" t="s">
        <v>427</v>
      </c>
      <c r="C232" t="s">
        <v>428</v>
      </c>
      <c r="D232" t="s">
        <v>113</v>
      </c>
      <c r="E232" s="1">
        <v>103.75</v>
      </c>
      <c r="F232" s="1">
        <v>70.814999999999998</v>
      </c>
      <c r="G232" s="1">
        <v>84.095000000000013</v>
      </c>
      <c r="H232" s="1">
        <v>115.40967391304345</v>
      </c>
      <c r="I232" s="1">
        <f t="shared" si="9"/>
        <v>270.31967391304346</v>
      </c>
      <c r="J232" s="1">
        <f t="shared" si="10"/>
        <v>2.6054908328968045</v>
      </c>
      <c r="K232" s="1">
        <f t="shared" si="11"/>
        <v>0.68255421686746987</v>
      </c>
    </row>
    <row r="233" spans="1:11" x14ac:dyDescent="0.25">
      <c r="A233" t="s">
        <v>32</v>
      </c>
      <c r="B233" t="s">
        <v>429</v>
      </c>
      <c r="C233" t="s">
        <v>428</v>
      </c>
      <c r="D233" t="s">
        <v>113</v>
      </c>
      <c r="E233" s="1">
        <v>15.445652173913043</v>
      </c>
      <c r="F233" s="1">
        <v>22.554021739130441</v>
      </c>
      <c r="G233" s="1">
        <v>10.883695652173914</v>
      </c>
      <c r="H233" s="1">
        <v>43.863369565217383</v>
      </c>
      <c r="I233" s="1">
        <f t="shared" si="9"/>
        <v>77.301086956521743</v>
      </c>
      <c r="J233" s="1">
        <f t="shared" si="10"/>
        <v>5.0047149894440537</v>
      </c>
      <c r="K233" s="1">
        <f t="shared" si="11"/>
        <v>1.460218156228009</v>
      </c>
    </row>
    <row r="234" spans="1:11" x14ac:dyDescent="0.25">
      <c r="A234" t="s">
        <v>32</v>
      </c>
      <c r="B234" t="s">
        <v>430</v>
      </c>
      <c r="C234" t="s">
        <v>431</v>
      </c>
      <c r="D234" t="s">
        <v>120</v>
      </c>
      <c r="E234" s="1">
        <v>104.57608695652173</v>
      </c>
      <c r="F234" s="1">
        <v>59.301304347826083</v>
      </c>
      <c r="G234" s="1">
        <v>90.110869565217357</v>
      </c>
      <c r="H234" s="1">
        <v>190.36999999999998</v>
      </c>
      <c r="I234" s="1">
        <f t="shared" si="9"/>
        <v>339.78217391304338</v>
      </c>
      <c r="J234" s="1">
        <f t="shared" si="10"/>
        <v>3.2491383432075658</v>
      </c>
      <c r="K234" s="1">
        <f t="shared" si="11"/>
        <v>0.56706371479056228</v>
      </c>
    </row>
    <row r="235" spans="1:11" x14ac:dyDescent="0.25">
      <c r="A235" t="s">
        <v>32</v>
      </c>
      <c r="B235" t="s">
        <v>432</v>
      </c>
      <c r="C235" t="s">
        <v>433</v>
      </c>
      <c r="D235" t="s">
        <v>79</v>
      </c>
      <c r="E235" s="1">
        <v>125.02173913043478</v>
      </c>
      <c r="F235" s="1">
        <v>116.86739130434776</v>
      </c>
      <c r="G235" s="1">
        <v>85.566521739130422</v>
      </c>
      <c r="H235" s="1">
        <v>177.92956521739131</v>
      </c>
      <c r="I235" s="1">
        <f t="shared" si="9"/>
        <v>380.3634782608695</v>
      </c>
      <c r="J235" s="1">
        <f t="shared" si="10"/>
        <v>3.0423787167449134</v>
      </c>
      <c r="K235" s="1">
        <f t="shared" si="11"/>
        <v>0.93477656059815639</v>
      </c>
    </row>
    <row r="236" spans="1:11" x14ac:dyDescent="0.25">
      <c r="A236" t="s">
        <v>32</v>
      </c>
      <c r="B236" t="s">
        <v>434</v>
      </c>
      <c r="C236" t="s">
        <v>253</v>
      </c>
      <c r="D236" t="s">
        <v>101</v>
      </c>
      <c r="E236" s="1">
        <v>125.42391304347827</v>
      </c>
      <c r="F236" s="1">
        <v>53.834891304347828</v>
      </c>
      <c r="G236" s="1">
        <v>147.56163043478256</v>
      </c>
      <c r="H236" s="1">
        <v>250.48934782608708</v>
      </c>
      <c r="I236" s="1">
        <f t="shared" si="9"/>
        <v>451.88586956521749</v>
      </c>
      <c r="J236" s="1">
        <f t="shared" si="10"/>
        <v>3.6028685328018031</v>
      </c>
      <c r="K236" s="1">
        <f t="shared" si="11"/>
        <v>0.42922350290319783</v>
      </c>
    </row>
    <row r="237" spans="1:11" x14ac:dyDescent="0.25">
      <c r="A237" t="s">
        <v>32</v>
      </c>
      <c r="B237" t="s">
        <v>435</v>
      </c>
      <c r="C237" t="s">
        <v>436</v>
      </c>
      <c r="D237" t="s">
        <v>79</v>
      </c>
      <c r="E237" s="1">
        <v>134.45652173913044</v>
      </c>
      <c r="F237" s="1">
        <v>54.185978260869582</v>
      </c>
      <c r="G237" s="1">
        <v>91.617391304347819</v>
      </c>
      <c r="H237" s="1">
        <v>260.41717391304348</v>
      </c>
      <c r="I237" s="1">
        <f t="shared" si="9"/>
        <v>406.22054347826088</v>
      </c>
      <c r="J237" s="1">
        <f t="shared" si="10"/>
        <v>3.021203718674212</v>
      </c>
      <c r="K237" s="1">
        <f t="shared" si="11"/>
        <v>0.40300000000000014</v>
      </c>
    </row>
    <row r="238" spans="1:11" x14ac:dyDescent="0.25">
      <c r="A238" t="s">
        <v>32</v>
      </c>
      <c r="B238" t="s">
        <v>437</v>
      </c>
      <c r="C238" t="s">
        <v>214</v>
      </c>
      <c r="D238" t="s">
        <v>79</v>
      </c>
      <c r="E238" s="1">
        <v>128.56521739130434</v>
      </c>
      <c r="F238" s="1">
        <v>158.72195652173909</v>
      </c>
      <c r="G238" s="1">
        <v>121.24586956521738</v>
      </c>
      <c r="H238" s="1">
        <v>270.96119565217401</v>
      </c>
      <c r="I238" s="1">
        <f t="shared" si="9"/>
        <v>550.92902173913046</v>
      </c>
      <c r="J238" s="1">
        <f t="shared" si="10"/>
        <v>4.2852105174163002</v>
      </c>
      <c r="K238" s="1">
        <f t="shared" si="11"/>
        <v>1.2345637470409196</v>
      </c>
    </row>
    <row r="239" spans="1:11" x14ac:dyDescent="0.25">
      <c r="A239" t="s">
        <v>32</v>
      </c>
      <c r="B239" t="s">
        <v>438</v>
      </c>
      <c r="C239" t="s">
        <v>439</v>
      </c>
      <c r="D239" t="s">
        <v>163</v>
      </c>
      <c r="E239" s="1">
        <v>102.17391304347827</v>
      </c>
      <c r="F239" s="1">
        <v>40.389347826086976</v>
      </c>
      <c r="G239" s="1">
        <v>47.759456521739139</v>
      </c>
      <c r="H239" s="1">
        <v>147.07413043478257</v>
      </c>
      <c r="I239" s="1">
        <f t="shared" si="9"/>
        <v>235.22293478260869</v>
      </c>
      <c r="J239" s="1">
        <f t="shared" si="10"/>
        <v>2.3021819148936169</v>
      </c>
      <c r="K239" s="1">
        <f t="shared" si="11"/>
        <v>0.39530000000000015</v>
      </c>
    </row>
    <row r="240" spans="1:11" x14ac:dyDescent="0.25">
      <c r="A240" t="s">
        <v>32</v>
      </c>
      <c r="B240" t="s">
        <v>440</v>
      </c>
      <c r="C240" t="s">
        <v>441</v>
      </c>
      <c r="D240" t="s">
        <v>47</v>
      </c>
      <c r="E240" s="1">
        <v>170.32608695652175</v>
      </c>
      <c r="F240" s="1">
        <v>120.21934782608686</v>
      </c>
      <c r="G240" s="1">
        <v>113.65054347826087</v>
      </c>
      <c r="H240" s="1">
        <v>329.74358695652171</v>
      </c>
      <c r="I240" s="1">
        <f t="shared" si="9"/>
        <v>563.61347826086944</v>
      </c>
      <c r="J240" s="1">
        <f t="shared" si="10"/>
        <v>3.309026164645819</v>
      </c>
      <c r="K240" s="1">
        <f t="shared" si="11"/>
        <v>0.70581876196553861</v>
      </c>
    </row>
    <row r="241" spans="1:11" x14ac:dyDescent="0.25">
      <c r="A241" t="s">
        <v>32</v>
      </c>
      <c r="B241" t="s">
        <v>442</v>
      </c>
      <c r="C241" t="s">
        <v>443</v>
      </c>
      <c r="D241" t="s">
        <v>131</v>
      </c>
      <c r="E241" s="1">
        <v>110.32608695652173</v>
      </c>
      <c r="F241" s="1">
        <v>28.448369565217391</v>
      </c>
      <c r="G241" s="1">
        <v>88.125</v>
      </c>
      <c r="H241" s="1">
        <v>221.66032608695653</v>
      </c>
      <c r="I241" s="1">
        <f t="shared" si="9"/>
        <v>338.23369565217394</v>
      </c>
      <c r="J241" s="1">
        <f t="shared" si="10"/>
        <v>3.06576354679803</v>
      </c>
      <c r="K241" s="1">
        <f t="shared" si="11"/>
        <v>0.25785714285714284</v>
      </c>
    </row>
    <row r="242" spans="1:11" x14ac:dyDescent="0.25">
      <c r="A242" t="s">
        <v>32</v>
      </c>
      <c r="B242" t="s">
        <v>444</v>
      </c>
      <c r="C242" t="s">
        <v>445</v>
      </c>
      <c r="D242" t="s">
        <v>160</v>
      </c>
      <c r="E242" s="1">
        <v>146.31521739130434</v>
      </c>
      <c r="F242" s="1">
        <v>65.987282608695637</v>
      </c>
      <c r="G242" s="1">
        <v>137.25054347826091</v>
      </c>
      <c r="H242" s="1">
        <v>258.95032608695641</v>
      </c>
      <c r="I242" s="1">
        <f t="shared" si="9"/>
        <v>462.18815217391295</v>
      </c>
      <c r="J242" s="1">
        <f t="shared" si="10"/>
        <v>3.1588522398038772</v>
      </c>
      <c r="K242" s="1">
        <f t="shared" si="11"/>
        <v>0.45099398261644741</v>
      </c>
    </row>
    <row r="243" spans="1:11" x14ac:dyDescent="0.25">
      <c r="A243" t="s">
        <v>32</v>
      </c>
      <c r="B243" t="s">
        <v>446</v>
      </c>
      <c r="C243" t="s">
        <v>447</v>
      </c>
      <c r="D243" t="s">
        <v>79</v>
      </c>
      <c r="E243" s="1">
        <v>101.84782608695652</v>
      </c>
      <c r="F243" s="1">
        <v>30.100543478260871</v>
      </c>
      <c r="G243" s="1">
        <v>87.122282608695656</v>
      </c>
      <c r="H243" s="1">
        <v>185.63641304347826</v>
      </c>
      <c r="I243" s="1">
        <f t="shared" si="9"/>
        <v>302.85923913043479</v>
      </c>
      <c r="J243" s="1">
        <f t="shared" si="10"/>
        <v>2.9736446104589116</v>
      </c>
      <c r="K243" s="1">
        <f t="shared" si="11"/>
        <v>0.29554429028815371</v>
      </c>
    </row>
    <row r="244" spans="1:11" x14ac:dyDescent="0.25">
      <c r="A244" t="s">
        <v>32</v>
      </c>
      <c r="B244" t="s">
        <v>448</v>
      </c>
      <c r="C244" t="s">
        <v>314</v>
      </c>
      <c r="D244" t="s">
        <v>57</v>
      </c>
      <c r="E244" s="1">
        <v>52.858695652173914</v>
      </c>
      <c r="F244" s="1">
        <v>5.7013043478260865</v>
      </c>
      <c r="G244" s="1">
        <v>48.71250000000002</v>
      </c>
      <c r="H244" s="1">
        <v>122.7253260869565</v>
      </c>
      <c r="I244" s="1">
        <f t="shared" si="9"/>
        <v>177.1391304347826</v>
      </c>
      <c r="J244" s="1">
        <f t="shared" si="10"/>
        <v>3.3511823976968946</v>
      </c>
      <c r="K244" s="1">
        <f t="shared" si="11"/>
        <v>0.10785934608266501</v>
      </c>
    </row>
    <row r="245" spans="1:11" x14ac:dyDescent="0.25">
      <c r="A245" t="s">
        <v>32</v>
      </c>
      <c r="B245" t="s">
        <v>449</v>
      </c>
      <c r="C245" t="s">
        <v>242</v>
      </c>
      <c r="D245" t="s">
        <v>120</v>
      </c>
      <c r="E245" s="1">
        <v>159.19565217391303</v>
      </c>
      <c r="F245" s="1">
        <v>54.728043478260858</v>
      </c>
      <c r="G245" s="1">
        <v>100.62304347826087</v>
      </c>
      <c r="H245" s="1">
        <v>510.69260869565221</v>
      </c>
      <c r="I245" s="1">
        <f t="shared" si="9"/>
        <v>666.04369565217394</v>
      </c>
      <c r="J245" s="1">
        <f t="shared" si="10"/>
        <v>4.1838058172879968</v>
      </c>
      <c r="K245" s="1">
        <f t="shared" si="11"/>
        <v>0.34377850607674443</v>
      </c>
    </row>
    <row r="246" spans="1:11" x14ac:dyDescent="0.25">
      <c r="A246" t="s">
        <v>32</v>
      </c>
      <c r="B246" t="s">
        <v>450</v>
      </c>
      <c r="C246" t="s">
        <v>196</v>
      </c>
      <c r="D246" t="s">
        <v>163</v>
      </c>
      <c r="E246" s="1">
        <v>186.29347826086956</v>
      </c>
      <c r="F246" s="1">
        <v>128.54630434782612</v>
      </c>
      <c r="G246" s="1">
        <v>146.8691304347827</v>
      </c>
      <c r="H246" s="1">
        <v>342.74315217391296</v>
      </c>
      <c r="I246" s="1">
        <f t="shared" si="9"/>
        <v>618.15858695652173</v>
      </c>
      <c r="J246" s="1">
        <f t="shared" si="10"/>
        <v>3.3181976778108409</v>
      </c>
      <c r="K246" s="1">
        <f t="shared" si="11"/>
        <v>0.69002042126145069</v>
      </c>
    </row>
    <row r="247" spans="1:11" x14ac:dyDescent="0.25">
      <c r="A247" t="s">
        <v>32</v>
      </c>
      <c r="B247" t="s">
        <v>451</v>
      </c>
      <c r="C247" t="s">
        <v>452</v>
      </c>
      <c r="D247" t="s">
        <v>163</v>
      </c>
      <c r="E247" s="1">
        <v>255.18478260869566</v>
      </c>
      <c r="F247" s="1">
        <v>103.05434782608695</v>
      </c>
      <c r="G247" s="1">
        <v>200.80728260869563</v>
      </c>
      <c r="H247" s="1">
        <v>485.48728260869569</v>
      </c>
      <c r="I247" s="1">
        <f t="shared" si="9"/>
        <v>789.34891304347821</v>
      </c>
      <c r="J247" s="1">
        <f t="shared" si="10"/>
        <v>3.0932444520168674</v>
      </c>
      <c r="K247" s="1">
        <f t="shared" si="11"/>
        <v>0.40384205818460617</v>
      </c>
    </row>
    <row r="248" spans="1:11" x14ac:dyDescent="0.25">
      <c r="A248" t="s">
        <v>32</v>
      </c>
      <c r="B248" t="s">
        <v>453</v>
      </c>
      <c r="C248" t="s">
        <v>454</v>
      </c>
      <c r="D248" t="s">
        <v>101</v>
      </c>
      <c r="E248" s="1">
        <v>110.25</v>
      </c>
      <c r="F248" s="1">
        <v>60.138586956521742</v>
      </c>
      <c r="G248" s="1">
        <v>87.554347826086953</v>
      </c>
      <c r="H248" s="1">
        <v>184.1983695652174</v>
      </c>
      <c r="I248" s="1">
        <f t="shared" si="9"/>
        <v>331.89130434782612</v>
      </c>
      <c r="J248" s="1">
        <f t="shared" si="10"/>
        <v>3.0103519668737064</v>
      </c>
      <c r="K248" s="1">
        <f t="shared" si="11"/>
        <v>0.54547471162377992</v>
      </c>
    </row>
    <row r="249" spans="1:11" x14ac:dyDescent="0.25">
      <c r="A249" t="s">
        <v>32</v>
      </c>
      <c r="B249" t="s">
        <v>455</v>
      </c>
      <c r="C249" t="s">
        <v>91</v>
      </c>
      <c r="D249" t="s">
        <v>38</v>
      </c>
      <c r="E249" s="1">
        <v>84.5</v>
      </c>
      <c r="F249" s="1">
        <v>37.679347826086953</v>
      </c>
      <c r="G249" s="1">
        <v>70.619565217391298</v>
      </c>
      <c r="H249" s="1">
        <v>194.30597826086958</v>
      </c>
      <c r="I249" s="1">
        <f t="shared" si="9"/>
        <v>302.6048913043478</v>
      </c>
      <c r="J249" s="1">
        <f t="shared" si="10"/>
        <v>3.5811229740159503</v>
      </c>
      <c r="K249" s="1">
        <f t="shared" si="11"/>
        <v>0.44590944172883967</v>
      </c>
    </row>
    <row r="250" spans="1:11" x14ac:dyDescent="0.25">
      <c r="A250" t="s">
        <v>32</v>
      </c>
      <c r="B250" t="s">
        <v>456</v>
      </c>
      <c r="C250" t="s">
        <v>157</v>
      </c>
      <c r="D250" t="s">
        <v>41</v>
      </c>
      <c r="E250" s="1">
        <v>319.75</v>
      </c>
      <c r="F250" s="1">
        <v>212.11673913043475</v>
      </c>
      <c r="G250" s="1">
        <v>138.33054347826086</v>
      </c>
      <c r="H250" s="1">
        <v>738.69119565217386</v>
      </c>
      <c r="I250" s="1">
        <f t="shared" si="9"/>
        <v>1089.1384782608695</v>
      </c>
      <c r="J250" s="1">
        <f t="shared" si="10"/>
        <v>3.4062188530441579</v>
      </c>
      <c r="K250" s="1">
        <f t="shared" si="11"/>
        <v>0.66338307781214934</v>
      </c>
    </row>
    <row r="251" spans="1:11" x14ac:dyDescent="0.25">
      <c r="A251" t="s">
        <v>32</v>
      </c>
      <c r="B251" t="s">
        <v>457</v>
      </c>
      <c r="C251" t="s">
        <v>366</v>
      </c>
      <c r="D251" t="s">
        <v>79</v>
      </c>
      <c r="E251" s="1">
        <v>83.369565217391298</v>
      </c>
      <c r="F251" s="1">
        <v>19.084891304347831</v>
      </c>
      <c r="G251" s="1">
        <v>80.539130434782606</v>
      </c>
      <c r="H251" s="1">
        <v>154.54065217391306</v>
      </c>
      <c r="I251" s="1">
        <f t="shared" si="9"/>
        <v>254.16467391304349</v>
      </c>
      <c r="J251" s="1">
        <f t="shared" si="10"/>
        <v>3.0486505867014344</v>
      </c>
      <c r="K251" s="1">
        <f t="shared" si="11"/>
        <v>0.2289191655801826</v>
      </c>
    </row>
    <row r="252" spans="1:11" x14ac:dyDescent="0.25">
      <c r="A252" t="s">
        <v>32</v>
      </c>
      <c r="B252" t="s">
        <v>458</v>
      </c>
      <c r="C252" t="s">
        <v>175</v>
      </c>
      <c r="D252" t="s">
        <v>57</v>
      </c>
      <c r="E252" s="1">
        <v>130.05434782608697</v>
      </c>
      <c r="F252" s="1">
        <v>53.375108695652166</v>
      </c>
      <c r="G252" s="1">
        <v>118.87119565217395</v>
      </c>
      <c r="H252" s="1">
        <v>301.15358695652174</v>
      </c>
      <c r="I252" s="1">
        <f t="shared" si="9"/>
        <v>473.39989130434788</v>
      </c>
      <c r="J252" s="1">
        <f t="shared" si="10"/>
        <v>3.6400158796489763</v>
      </c>
      <c r="K252" s="1">
        <f t="shared" si="11"/>
        <v>0.41040618470539064</v>
      </c>
    </row>
    <row r="253" spans="1:11" x14ac:dyDescent="0.25">
      <c r="A253" t="s">
        <v>32</v>
      </c>
      <c r="B253" t="s">
        <v>459</v>
      </c>
      <c r="C253" t="s">
        <v>171</v>
      </c>
      <c r="D253" t="s">
        <v>47</v>
      </c>
      <c r="E253" s="1">
        <v>289.10869565217394</v>
      </c>
      <c r="F253" s="1">
        <v>164.57880434782609</v>
      </c>
      <c r="G253" s="1">
        <v>234.22695652173914</v>
      </c>
      <c r="H253" s="1">
        <v>769.34510869565213</v>
      </c>
      <c r="I253" s="1">
        <f t="shared" si="9"/>
        <v>1168.1508695652174</v>
      </c>
      <c r="J253" s="1">
        <f t="shared" si="10"/>
        <v>4.0405248514925933</v>
      </c>
      <c r="K253" s="1">
        <f t="shared" si="11"/>
        <v>0.56926272652079102</v>
      </c>
    </row>
    <row r="254" spans="1:11" x14ac:dyDescent="0.25">
      <c r="A254" t="s">
        <v>32</v>
      </c>
      <c r="B254" t="s">
        <v>460</v>
      </c>
      <c r="C254" t="s">
        <v>159</v>
      </c>
      <c r="D254" t="s">
        <v>160</v>
      </c>
      <c r="E254" s="1">
        <v>292.23913043478262</v>
      </c>
      <c r="F254" s="1">
        <v>190.44239130434784</v>
      </c>
      <c r="G254" s="1">
        <v>262.61684782608694</v>
      </c>
      <c r="H254" s="1">
        <v>768.12554347826085</v>
      </c>
      <c r="I254" s="1">
        <f t="shared" si="9"/>
        <v>1221.1847826086955</v>
      </c>
      <c r="J254" s="1">
        <f t="shared" si="10"/>
        <v>4.1787175481663317</v>
      </c>
      <c r="K254" s="1">
        <f t="shared" si="11"/>
        <v>0.65166629472587967</v>
      </c>
    </row>
    <row r="255" spans="1:11" x14ac:dyDescent="0.25">
      <c r="A255" t="s">
        <v>32</v>
      </c>
      <c r="B255" t="s">
        <v>461</v>
      </c>
      <c r="C255" t="s">
        <v>173</v>
      </c>
      <c r="D255" t="s">
        <v>57</v>
      </c>
      <c r="E255" s="1">
        <v>308.53260869565219</v>
      </c>
      <c r="F255" s="1">
        <v>133.01902173913044</v>
      </c>
      <c r="G255" s="1">
        <v>290.79347826086956</v>
      </c>
      <c r="H255" s="1">
        <v>634.16054347826082</v>
      </c>
      <c r="I255" s="1">
        <f t="shared" si="9"/>
        <v>1057.9730434782609</v>
      </c>
      <c r="J255" s="1">
        <f t="shared" si="10"/>
        <v>3.4290477364805354</v>
      </c>
      <c r="K255" s="1">
        <f t="shared" si="11"/>
        <v>0.431134401972873</v>
      </c>
    </row>
    <row r="256" spans="1:11" x14ac:dyDescent="0.25">
      <c r="A256" t="s">
        <v>32</v>
      </c>
      <c r="B256" t="s">
        <v>462</v>
      </c>
      <c r="C256" t="s">
        <v>463</v>
      </c>
      <c r="D256" t="s">
        <v>139</v>
      </c>
      <c r="E256" s="1">
        <v>100.22826086956522</v>
      </c>
      <c r="F256" s="1">
        <v>33.718260869565214</v>
      </c>
      <c r="G256" s="1">
        <v>96.954565217391306</v>
      </c>
      <c r="H256" s="1">
        <v>162.98565217391305</v>
      </c>
      <c r="I256" s="1">
        <f t="shared" si="9"/>
        <v>293.65847826086957</v>
      </c>
      <c r="J256" s="1">
        <f t="shared" si="10"/>
        <v>2.9298969742977987</v>
      </c>
      <c r="K256" s="1">
        <f t="shared" si="11"/>
        <v>0.33641470556338787</v>
      </c>
    </row>
    <row r="257" spans="1:11" x14ac:dyDescent="0.25">
      <c r="A257" t="s">
        <v>32</v>
      </c>
      <c r="B257" t="s">
        <v>464</v>
      </c>
      <c r="C257" t="s">
        <v>130</v>
      </c>
      <c r="D257" t="s">
        <v>131</v>
      </c>
      <c r="E257" s="1">
        <v>90.869565217391298</v>
      </c>
      <c r="F257" s="1">
        <v>49.127934782608683</v>
      </c>
      <c r="G257" s="1">
        <v>59.047391304347812</v>
      </c>
      <c r="H257" s="1">
        <v>165.08489130434791</v>
      </c>
      <c r="I257" s="1">
        <f t="shared" si="9"/>
        <v>273.26021739130442</v>
      </c>
      <c r="J257" s="1">
        <f t="shared" si="10"/>
        <v>3.0071698564593312</v>
      </c>
      <c r="K257" s="1">
        <f t="shared" si="11"/>
        <v>0.54064234449760751</v>
      </c>
    </row>
    <row r="258" spans="1:11" x14ac:dyDescent="0.25">
      <c r="A258" t="s">
        <v>32</v>
      </c>
      <c r="B258" t="s">
        <v>465</v>
      </c>
      <c r="C258" t="s">
        <v>466</v>
      </c>
      <c r="D258" t="s">
        <v>41</v>
      </c>
      <c r="E258" s="1">
        <v>201.28260869565219</v>
      </c>
      <c r="F258" s="1">
        <v>78.491847826086953</v>
      </c>
      <c r="G258" s="1">
        <v>120.97554347826087</v>
      </c>
      <c r="H258" s="1">
        <v>451.57358695652164</v>
      </c>
      <c r="I258" s="1">
        <f t="shared" ref="I258:I321" si="12">SUM(F258:H258)</f>
        <v>651.04097826086945</v>
      </c>
      <c r="J258" s="1">
        <f t="shared" ref="J258:J321" si="13">I258/E258</f>
        <v>3.2344621449400575</v>
      </c>
      <c r="K258" s="1">
        <f t="shared" ref="K258:K321" si="14">F258/E258</f>
        <v>0.38995841883572735</v>
      </c>
    </row>
    <row r="259" spans="1:11" x14ac:dyDescent="0.25">
      <c r="A259" t="s">
        <v>32</v>
      </c>
      <c r="B259" t="s">
        <v>467</v>
      </c>
      <c r="C259" t="s">
        <v>468</v>
      </c>
      <c r="D259" t="s">
        <v>163</v>
      </c>
      <c r="E259" s="1">
        <v>70.184782608695656</v>
      </c>
      <c r="F259" s="1">
        <v>89.066847826086956</v>
      </c>
      <c r="G259" s="1">
        <v>47.782608695652172</v>
      </c>
      <c r="H259" s="1">
        <v>166.89945652173913</v>
      </c>
      <c r="I259" s="1">
        <f t="shared" si="12"/>
        <v>303.74891304347824</v>
      </c>
      <c r="J259" s="1">
        <f t="shared" si="13"/>
        <v>4.3278457487997519</v>
      </c>
      <c r="K259" s="1">
        <f t="shared" si="14"/>
        <v>1.2690336069382064</v>
      </c>
    </row>
    <row r="260" spans="1:11" x14ac:dyDescent="0.25">
      <c r="A260" t="s">
        <v>32</v>
      </c>
      <c r="B260" t="s">
        <v>469</v>
      </c>
      <c r="C260" t="s">
        <v>275</v>
      </c>
      <c r="D260" t="s">
        <v>139</v>
      </c>
      <c r="E260" s="1">
        <v>105.52173913043478</v>
      </c>
      <c r="F260" s="1">
        <v>11.015217391304347</v>
      </c>
      <c r="G260" s="1">
        <v>71.817608695652183</v>
      </c>
      <c r="H260" s="1">
        <v>134.47673913043482</v>
      </c>
      <c r="I260" s="1">
        <f t="shared" si="12"/>
        <v>217.30956521739137</v>
      </c>
      <c r="J260" s="1">
        <f t="shared" si="13"/>
        <v>2.059381953028431</v>
      </c>
      <c r="K260" s="1">
        <f t="shared" si="14"/>
        <v>0.10438813349814585</v>
      </c>
    </row>
    <row r="261" spans="1:11" x14ac:dyDescent="0.25">
      <c r="A261" t="s">
        <v>32</v>
      </c>
      <c r="B261" t="s">
        <v>470</v>
      </c>
      <c r="C261" t="s">
        <v>471</v>
      </c>
      <c r="D261" t="s">
        <v>256</v>
      </c>
      <c r="E261" s="1">
        <v>136.84782608695653</v>
      </c>
      <c r="F261" s="1">
        <v>27.037282608695651</v>
      </c>
      <c r="G261" s="1">
        <v>149.63945652173908</v>
      </c>
      <c r="H261" s="1">
        <v>304.74108695652188</v>
      </c>
      <c r="I261" s="1">
        <f t="shared" si="12"/>
        <v>481.41782608695661</v>
      </c>
      <c r="J261" s="1">
        <f t="shared" si="13"/>
        <v>3.517906274821287</v>
      </c>
      <c r="K261" s="1">
        <f t="shared" si="14"/>
        <v>0.19757188244638602</v>
      </c>
    </row>
    <row r="262" spans="1:11" x14ac:dyDescent="0.25">
      <c r="A262" t="s">
        <v>32</v>
      </c>
      <c r="B262" t="s">
        <v>472</v>
      </c>
      <c r="C262" t="s">
        <v>473</v>
      </c>
      <c r="D262" t="s">
        <v>113</v>
      </c>
      <c r="E262" s="1">
        <v>153.61956521739131</v>
      </c>
      <c r="F262" s="1">
        <v>29.394021739130444</v>
      </c>
      <c r="G262" s="1">
        <v>83.300978260869542</v>
      </c>
      <c r="H262" s="1">
        <v>140.58869565217393</v>
      </c>
      <c r="I262" s="1">
        <f t="shared" si="12"/>
        <v>253.28369565217392</v>
      </c>
      <c r="J262" s="1">
        <f t="shared" si="13"/>
        <v>1.6487723767069977</v>
      </c>
      <c r="K262" s="1">
        <f t="shared" si="14"/>
        <v>0.19134295620179725</v>
      </c>
    </row>
    <row r="263" spans="1:11" x14ac:dyDescent="0.25">
      <c r="A263" t="s">
        <v>32</v>
      </c>
      <c r="B263" t="s">
        <v>474</v>
      </c>
      <c r="C263" t="s">
        <v>175</v>
      </c>
      <c r="D263" t="s">
        <v>57</v>
      </c>
      <c r="E263" s="1">
        <v>174.11956521739131</v>
      </c>
      <c r="F263" s="1">
        <v>55.5783695652174</v>
      </c>
      <c r="G263" s="1">
        <v>116.63032608695656</v>
      </c>
      <c r="H263" s="1">
        <v>362.91076086956525</v>
      </c>
      <c r="I263" s="1">
        <f t="shared" si="12"/>
        <v>535.11945652173927</v>
      </c>
      <c r="J263" s="1">
        <f t="shared" si="13"/>
        <v>3.0732873462762975</v>
      </c>
      <c r="K263" s="1">
        <f t="shared" si="14"/>
        <v>0.31919657906236348</v>
      </c>
    </row>
    <row r="264" spans="1:11" x14ac:dyDescent="0.25">
      <c r="A264" t="s">
        <v>32</v>
      </c>
      <c r="B264" t="s">
        <v>475</v>
      </c>
      <c r="C264" t="s">
        <v>476</v>
      </c>
      <c r="D264" t="s">
        <v>47</v>
      </c>
      <c r="E264" s="1">
        <v>85.826086956521735</v>
      </c>
      <c r="F264" s="1">
        <v>54.745000000000012</v>
      </c>
      <c r="G264" s="1">
        <v>56.867499999999986</v>
      </c>
      <c r="H264" s="1">
        <v>133.46076086956518</v>
      </c>
      <c r="I264" s="1">
        <f t="shared" si="12"/>
        <v>245.07326086956516</v>
      </c>
      <c r="J264" s="1">
        <f t="shared" si="13"/>
        <v>2.8554635258358658</v>
      </c>
      <c r="K264" s="1">
        <f t="shared" si="14"/>
        <v>0.63785967578520786</v>
      </c>
    </row>
    <row r="265" spans="1:11" x14ac:dyDescent="0.25">
      <c r="A265" t="s">
        <v>32</v>
      </c>
      <c r="B265" t="s">
        <v>477</v>
      </c>
      <c r="C265" t="s">
        <v>478</v>
      </c>
      <c r="D265" t="s">
        <v>38</v>
      </c>
      <c r="E265" s="1">
        <v>108.76086956521739</v>
      </c>
      <c r="F265" s="1">
        <v>66.21021739130434</v>
      </c>
      <c r="G265" s="1">
        <v>75.929130434782621</v>
      </c>
      <c r="H265" s="1">
        <v>300.82173913043488</v>
      </c>
      <c r="I265" s="1">
        <f t="shared" si="12"/>
        <v>442.96108695652185</v>
      </c>
      <c r="J265" s="1">
        <f t="shared" si="13"/>
        <v>4.0727983210073964</v>
      </c>
      <c r="K265" s="1">
        <f t="shared" si="14"/>
        <v>0.60876873875674586</v>
      </c>
    </row>
    <row r="266" spans="1:11" x14ac:dyDescent="0.25">
      <c r="A266" t="s">
        <v>32</v>
      </c>
      <c r="B266" t="s">
        <v>479</v>
      </c>
      <c r="C266" t="s">
        <v>61</v>
      </c>
      <c r="D266" t="s">
        <v>50</v>
      </c>
      <c r="E266" s="1">
        <v>110.93478260869566</v>
      </c>
      <c r="F266" s="1">
        <v>63.25</v>
      </c>
      <c r="G266" s="1">
        <v>61.361413043478258</v>
      </c>
      <c r="H266" s="1">
        <v>225.20923913043478</v>
      </c>
      <c r="I266" s="1">
        <f t="shared" si="12"/>
        <v>349.820652173913</v>
      </c>
      <c r="J266" s="1">
        <f t="shared" si="13"/>
        <v>3.1533901626494214</v>
      </c>
      <c r="K266" s="1">
        <f t="shared" si="14"/>
        <v>0.57015481089555164</v>
      </c>
    </row>
    <row r="267" spans="1:11" x14ac:dyDescent="0.25">
      <c r="A267" t="s">
        <v>32</v>
      </c>
      <c r="B267" t="s">
        <v>480</v>
      </c>
      <c r="C267" t="s">
        <v>61</v>
      </c>
      <c r="D267" t="s">
        <v>50</v>
      </c>
      <c r="E267" s="1">
        <v>125.14130434782609</v>
      </c>
      <c r="F267" s="1">
        <v>67.886739130434776</v>
      </c>
      <c r="G267" s="1">
        <v>97.93880434782605</v>
      </c>
      <c r="H267" s="1">
        <v>310.02163043478265</v>
      </c>
      <c r="I267" s="1">
        <f t="shared" si="12"/>
        <v>475.84717391304349</v>
      </c>
      <c r="J267" s="1">
        <f t="shared" si="13"/>
        <v>3.8024789368539911</v>
      </c>
      <c r="K267" s="1">
        <f t="shared" si="14"/>
        <v>0.54248067402067224</v>
      </c>
    </row>
    <row r="268" spans="1:11" x14ac:dyDescent="0.25">
      <c r="A268" t="s">
        <v>32</v>
      </c>
      <c r="B268" t="s">
        <v>481</v>
      </c>
      <c r="C268" t="s">
        <v>165</v>
      </c>
      <c r="D268" t="s">
        <v>166</v>
      </c>
      <c r="E268" s="1">
        <v>56.597826086956523</v>
      </c>
      <c r="F268" s="1">
        <v>18.558369565217394</v>
      </c>
      <c r="G268" s="1">
        <v>37.366847826086968</v>
      </c>
      <c r="H268" s="1">
        <v>108.69010869565211</v>
      </c>
      <c r="I268" s="1">
        <f t="shared" si="12"/>
        <v>164.61532608695649</v>
      </c>
      <c r="J268" s="1">
        <f t="shared" si="13"/>
        <v>2.9085096984828107</v>
      </c>
      <c r="K268" s="1">
        <f t="shared" si="14"/>
        <v>0.32789898213942775</v>
      </c>
    </row>
    <row r="269" spans="1:11" x14ac:dyDescent="0.25">
      <c r="A269" t="s">
        <v>32</v>
      </c>
      <c r="B269" t="s">
        <v>482</v>
      </c>
      <c r="C269" t="s">
        <v>483</v>
      </c>
      <c r="D269" t="s">
        <v>163</v>
      </c>
      <c r="E269" s="1">
        <v>90.163043478260875</v>
      </c>
      <c r="F269" s="1">
        <v>11.679347826086957</v>
      </c>
      <c r="G269" s="1">
        <v>95.719021739130426</v>
      </c>
      <c r="H269" s="1">
        <v>178.54076086956522</v>
      </c>
      <c r="I269" s="1">
        <f t="shared" si="12"/>
        <v>285.93913043478261</v>
      </c>
      <c r="J269" s="1">
        <f t="shared" si="13"/>
        <v>3.1713562386980105</v>
      </c>
      <c r="K269" s="1">
        <f t="shared" si="14"/>
        <v>0.12953586497890296</v>
      </c>
    </row>
    <row r="270" spans="1:11" x14ac:dyDescent="0.25">
      <c r="A270" t="s">
        <v>32</v>
      </c>
      <c r="B270" t="s">
        <v>484</v>
      </c>
      <c r="C270" t="s">
        <v>485</v>
      </c>
      <c r="D270" t="s">
        <v>79</v>
      </c>
      <c r="E270" s="1">
        <v>100.72826086956522</v>
      </c>
      <c r="F270" s="1">
        <v>30.548913043478262</v>
      </c>
      <c r="G270" s="1">
        <v>64.355978260869563</v>
      </c>
      <c r="H270" s="1">
        <v>183.20923913043478</v>
      </c>
      <c r="I270" s="1">
        <f t="shared" si="12"/>
        <v>278.11413043478262</v>
      </c>
      <c r="J270" s="1">
        <f t="shared" si="13"/>
        <v>2.7610337757634618</v>
      </c>
      <c r="K270" s="1">
        <f t="shared" si="14"/>
        <v>0.30328045753749866</v>
      </c>
    </row>
    <row r="271" spans="1:11" x14ac:dyDescent="0.25">
      <c r="A271" t="s">
        <v>32</v>
      </c>
      <c r="B271" t="s">
        <v>486</v>
      </c>
      <c r="C271" t="s">
        <v>306</v>
      </c>
      <c r="D271" t="s">
        <v>67</v>
      </c>
      <c r="E271" s="1">
        <v>110.31521739130434</v>
      </c>
      <c r="F271" s="1">
        <v>15.584239130434783</v>
      </c>
      <c r="G271" s="1">
        <v>77.366847826086953</v>
      </c>
      <c r="H271" s="1">
        <v>180.16032608695653</v>
      </c>
      <c r="I271" s="1">
        <f t="shared" si="12"/>
        <v>273.11141304347825</v>
      </c>
      <c r="J271" s="1">
        <f t="shared" si="13"/>
        <v>2.4757365257660853</v>
      </c>
      <c r="K271" s="1">
        <f t="shared" si="14"/>
        <v>0.14127007586954382</v>
      </c>
    </row>
    <row r="272" spans="1:11" x14ac:dyDescent="0.25">
      <c r="A272" t="s">
        <v>32</v>
      </c>
      <c r="B272" t="s">
        <v>487</v>
      </c>
      <c r="C272" t="s">
        <v>198</v>
      </c>
      <c r="D272" t="s">
        <v>113</v>
      </c>
      <c r="E272" s="1">
        <v>107.68478260869566</v>
      </c>
      <c r="F272" s="1">
        <v>128.15673913043477</v>
      </c>
      <c r="G272" s="1">
        <v>148.87391304347832</v>
      </c>
      <c r="H272" s="1">
        <v>188.13858695652166</v>
      </c>
      <c r="I272" s="1">
        <f t="shared" si="12"/>
        <v>465.16923913043479</v>
      </c>
      <c r="J272" s="1">
        <f t="shared" si="13"/>
        <v>4.3197304935903906</v>
      </c>
      <c r="K272" s="1">
        <f t="shared" si="14"/>
        <v>1.1901100232159079</v>
      </c>
    </row>
    <row r="273" spans="1:11" x14ac:dyDescent="0.25">
      <c r="A273" t="s">
        <v>32</v>
      </c>
      <c r="B273" t="s">
        <v>488</v>
      </c>
      <c r="C273" t="s">
        <v>489</v>
      </c>
      <c r="D273" t="s">
        <v>47</v>
      </c>
      <c r="E273" s="1">
        <v>89.586956521739125</v>
      </c>
      <c r="F273" s="1">
        <v>130.00043478260866</v>
      </c>
      <c r="G273" s="1">
        <v>122.62826086956527</v>
      </c>
      <c r="H273" s="1">
        <v>165.50380434782608</v>
      </c>
      <c r="I273" s="1">
        <f t="shared" si="12"/>
        <v>418.13249999999999</v>
      </c>
      <c r="J273" s="1">
        <f t="shared" si="13"/>
        <v>4.6673368114535307</v>
      </c>
      <c r="K273" s="1">
        <f t="shared" si="14"/>
        <v>1.451108954137345</v>
      </c>
    </row>
    <row r="274" spans="1:11" x14ac:dyDescent="0.25">
      <c r="A274" t="s">
        <v>32</v>
      </c>
      <c r="B274" t="s">
        <v>490</v>
      </c>
      <c r="C274" t="s">
        <v>379</v>
      </c>
      <c r="D274" t="s">
        <v>35</v>
      </c>
      <c r="E274" s="1">
        <v>113.82608695652173</v>
      </c>
      <c r="F274" s="1">
        <v>129.33565217391308</v>
      </c>
      <c r="G274" s="1">
        <v>149.08206521739129</v>
      </c>
      <c r="H274" s="1">
        <v>196.9227173913043</v>
      </c>
      <c r="I274" s="1">
        <f t="shared" si="12"/>
        <v>475.34043478260867</v>
      </c>
      <c r="J274" s="1">
        <f t="shared" si="13"/>
        <v>4.1760236822001531</v>
      </c>
      <c r="K274" s="1">
        <f t="shared" si="14"/>
        <v>1.136256684491979</v>
      </c>
    </row>
    <row r="275" spans="1:11" x14ac:dyDescent="0.25">
      <c r="A275" t="s">
        <v>32</v>
      </c>
      <c r="B275" t="s">
        <v>491</v>
      </c>
      <c r="C275" t="s">
        <v>130</v>
      </c>
      <c r="D275" t="s">
        <v>131</v>
      </c>
      <c r="E275" s="1">
        <v>346.51086956521738</v>
      </c>
      <c r="F275" s="1">
        <v>223.1875</v>
      </c>
      <c r="G275" s="1">
        <v>172.27173913043478</v>
      </c>
      <c r="H275" s="1">
        <v>1022.0326086956521</v>
      </c>
      <c r="I275" s="1">
        <f t="shared" si="12"/>
        <v>1417.491847826087</v>
      </c>
      <c r="J275" s="1">
        <f t="shared" si="13"/>
        <v>4.0907572383073498</v>
      </c>
      <c r="K275" s="1">
        <f t="shared" si="14"/>
        <v>0.64409956397628532</v>
      </c>
    </row>
    <row r="276" spans="1:11" x14ac:dyDescent="0.25">
      <c r="A276" t="s">
        <v>32</v>
      </c>
      <c r="B276" t="s">
        <v>492</v>
      </c>
      <c r="C276" t="s">
        <v>493</v>
      </c>
      <c r="D276" t="s">
        <v>256</v>
      </c>
      <c r="E276" s="1">
        <v>131.29347826086956</v>
      </c>
      <c r="F276" s="1">
        <v>40.739130434782609</v>
      </c>
      <c r="G276" s="1">
        <v>108.35108695652173</v>
      </c>
      <c r="H276" s="1">
        <v>300.79478260869558</v>
      </c>
      <c r="I276" s="1">
        <f t="shared" si="12"/>
        <v>449.88499999999993</v>
      </c>
      <c r="J276" s="1">
        <f t="shared" si="13"/>
        <v>3.4265601457074255</v>
      </c>
      <c r="K276" s="1">
        <f t="shared" si="14"/>
        <v>0.31029058696911999</v>
      </c>
    </row>
    <row r="277" spans="1:11" x14ac:dyDescent="0.25">
      <c r="A277" t="s">
        <v>32</v>
      </c>
      <c r="B277" t="s">
        <v>494</v>
      </c>
      <c r="C277" t="s">
        <v>495</v>
      </c>
      <c r="D277" t="s">
        <v>120</v>
      </c>
      <c r="E277" s="1">
        <v>99.326086956521735</v>
      </c>
      <c r="F277" s="1">
        <v>32.462934782608698</v>
      </c>
      <c r="G277" s="1">
        <v>97.130760869565222</v>
      </c>
      <c r="H277" s="1">
        <v>164.13717391304345</v>
      </c>
      <c r="I277" s="1">
        <f t="shared" si="12"/>
        <v>293.7308695652174</v>
      </c>
      <c r="J277" s="1">
        <f t="shared" si="13"/>
        <v>2.957237907638433</v>
      </c>
      <c r="K277" s="1">
        <f t="shared" si="14"/>
        <v>0.32683191070256079</v>
      </c>
    </row>
    <row r="278" spans="1:11" x14ac:dyDescent="0.25">
      <c r="A278" t="s">
        <v>32</v>
      </c>
      <c r="B278" t="s">
        <v>496</v>
      </c>
      <c r="C278" t="s">
        <v>497</v>
      </c>
      <c r="D278" t="s">
        <v>120</v>
      </c>
      <c r="E278" s="1">
        <v>92.228260869565219</v>
      </c>
      <c r="F278" s="1">
        <v>31.046195652173914</v>
      </c>
      <c r="G278" s="1">
        <v>81.517282608695652</v>
      </c>
      <c r="H278" s="1">
        <v>164.82619565217394</v>
      </c>
      <c r="I278" s="1">
        <f t="shared" si="12"/>
        <v>277.38967391304351</v>
      </c>
      <c r="J278" s="1">
        <f t="shared" si="13"/>
        <v>3.0076428992339426</v>
      </c>
      <c r="K278" s="1">
        <f t="shared" si="14"/>
        <v>0.33662345315262227</v>
      </c>
    </row>
    <row r="279" spans="1:11" x14ac:dyDescent="0.25">
      <c r="A279" t="s">
        <v>32</v>
      </c>
      <c r="B279" t="s">
        <v>498</v>
      </c>
      <c r="C279" t="s">
        <v>499</v>
      </c>
      <c r="D279" t="s">
        <v>47</v>
      </c>
      <c r="E279" s="1">
        <v>107.72826086956522</v>
      </c>
      <c r="F279" s="1">
        <v>25.609130434782607</v>
      </c>
      <c r="G279" s="1">
        <v>99.194456521739127</v>
      </c>
      <c r="H279" s="1">
        <v>212.21619565217389</v>
      </c>
      <c r="I279" s="1">
        <f t="shared" si="12"/>
        <v>337.01978260869566</v>
      </c>
      <c r="J279" s="1">
        <f t="shared" si="13"/>
        <v>3.1284249823428514</v>
      </c>
      <c r="K279" s="1">
        <f t="shared" si="14"/>
        <v>0.23771970537786297</v>
      </c>
    </row>
    <row r="280" spans="1:11" x14ac:dyDescent="0.25">
      <c r="A280" t="s">
        <v>32</v>
      </c>
      <c r="B280" t="s">
        <v>500</v>
      </c>
      <c r="C280" t="s">
        <v>501</v>
      </c>
      <c r="D280" t="s">
        <v>79</v>
      </c>
      <c r="E280" s="1">
        <v>121.41304347826087</v>
      </c>
      <c r="F280" s="1">
        <v>44.570108695652181</v>
      </c>
      <c r="G280" s="1">
        <v>73.053586956521741</v>
      </c>
      <c r="H280" s="1">
        <v>252.31815217391301</v>
      </c>
      <c r="I280" s="1">
        <f t="shared" si="12"/>
        <v>369.94184782608693</v>
      </c>
      <c r="J280" s="1">
        <f t="shared" si="13"/>
        <v>3.0469695613249774</v>
      </c>
      <c r="K280" s="1">
        <f t="shared" si="14"/>
        <v>0.36709489704565806</v>
      </c>
    </row>
    <row r="281" spans="1:11" x14ac:dyDescent="0.25">
      <c r="A281" t="s">
        <v>32</v>
      </c>
      <c r="B281" t="s">
        <v>502</v>
      </c>
      <c r="C281" t="s">
        <v>96</v>
      </c>
      <c r="D281" t="s">
        <v>35</v>
      </c>
      <c r="E281" s="1">
        <v>113.72826086956522</v>
      </c>
      <c r="F281" s="1">
        <v>53.663043478260867</v>
      </c>
      <c r="G281" s="1">
        <v>77.236413043478265</v>
      </c>
      <c r="H281" s="1">
        <v>226.96195652173913</v>
      </c>
      <c r="I281" s="1">
        <f t="shared" si="12"/>
        <v>357.86141304347825</v>
      </c>
      <c r="J281" s="1">
        <f t="shared" si="13"/>
        <v>3.1466357641211888</v>
      </c>
      <c r="K281" s="1">
        <f t="shared" si="14"/>
        <v>0.47185319697983369</v>
      </c>
    </row>
    <row r="282" spans="1:11" x14ac:dyDescent="0.25">
      <c r="A282" t="s">
        <v>32</v>
      </c>
      <c r="B282" t="s">
        <v>503</v>
      </c>
      <c r="C282" t="s">
        <v>128</v>
      </c>
      <c r="D282" t="s">
        <v>120</v>
      </c>
      <c r="E282" s="1">
        <v>102.04347826086956</v>
      </c>
      <c r="F282" s="1">
        <v>24.549347826086954</v>
      </c>
      <c r="G282" s="1">
        <v>109.7430434782609</v>
      </c>
      <c r="H282" s="1">
        <v>172.23695652173919</v>
      </c>
      <c r="I282" s="1">
        <f t="shared" si="12"/>
        <v>306.52934782608702</v>
      </c>
      <c r="J282" s="1">
        <f t="shared" si="13"/>
        <v>3.0039092458457612</v>
      </c>
      <c r="K282" s="1">
        <f t="shared" si="14"/>
        <v>0.24057733276523219</v>
      </c>
    </row>
    <row r="283" spans="1:11" x14ac:dyDescent="0.25">
      <c r="A283" t="s">
        <v>32</v>
      </c>
      <c r="B283" t="s">
        <v>504</v>
      </c>
      <c r="C283" t="s">
        <v>333</v>
      </c>
      <c r="D283" t="s">
        <v>120</v>
      </c>
      <c r="E283" s="1">
        <v>97.532608695652172</v>
      </c>
      <c r="F283" s="1">
        <v>16.867500000000003</v>
      </c>
      <c r="G283" s="1">
        <v>68.45608695652173</v>
      </c>
      <c r="H283" s="1">
        <v>151.91010869565216</v>
      </c>
      <c r="I283" s="1">
        <f t="shared" si="12"/>
        <v>237.23369565217388</v>
      </c>
      <c r="J283" s="1">
        <f t="shared" si="13"/>
        <v>2.4323526133957425</v>
      </c>
      <c r="K283" s="1">
        <f t="shared" si="14"/>
        <v>0.1729421598127717</v>
      </c>
    </row>
    <row r="284" spans="1:11" x14ac:dyDescent="0.25">
      <c r="A284" t="s">
        <v>32</v>
      </c>
      <c r="B284" t="s">
        <v>505</v>
      </c>
      <c r="C284" t="s">
        <v>499</v>
      </c>
      <c r="D284" t="s">
        <v>47</v>
      </c>
      <c r="E284" s="1">
        <v>98.684782608695656</v>
      </c>
      <c r="F284" s="1">
        <v>113.32108695652171</v>
      </c>
      <c r="G284" s="1">
        <v>50.541521739130431</v>
      </c>
      <c r="H284" s="1">
        <v>219.40999999999997</v>
      </c>
      <c r="I284" s="1">
        <f t="shared" si="12"/>
        <v>383.27260869565214</v>
      </c>
      <c r="J284" s="1">
        <f t="shared" si="13"/>
        <v>3.883806586628483</v>
      </c>
      <c r="K284" s="1">
        <f t="shared" si="14"/>
        <v>1.1483136909351246</v>
      </c>
    </row>
    <row r="285" spans="1:11" x14ac:dyDescent="0.25">
      <c r="A285" t="s">
        <v>32</v>
      </c>
      <c r="B285" t="s">
        <v>506</v>
      </c>
      <c r="C285" t="s">
        <v>130</v>
      </c>
      <c r="D285" t="s">
        <v>131</v>
      </c>
      <c r="E285" s="1">
        <v>115.56521739130434</v>
      </c>
      <c r="F285" s="1">
        <v>51.622282608695649</v>
      </c>
      <c r="G285" s="1">
        <v>45.519021739130437</v>
      </c>
      <c r="H285" s="1">
        <v>232.20652173913044</v>
      </c>
      <c r="I285" s="1">
        <f t="shared" si="12"/>
        <v>329.3478260869565</v>
      </c>
      <c r="J285" s="1">
        <f t="shared" si="13"/>
        <v>2.8498871331828441</v>
      </c>
      <c r="K285" s="1">
        <f t="shared" si="14"/>
        <v>0.44669394281414598</v>
      </c>
    </row>
    <row r="286" spans="1:11" x14ac:dyDescent="0.25">
      <c r="A286" t="s">
        <v>32</v>
      </c>
      <c r="B286" t="s">
        <v>507</v>
      </c>
      <c r="C286" t="s">
        <v>298</v>
      </c>
      <c r="D286" t="s">
        <v>163</v>
      </c>
      <c r="E286" s="1">
        <v>152.59782608695653</v>
      </c>
      <c r="F286" s="1">
        <v>122.62771739130434</v>
      </c>
      <c r="G286" s="1">
        <v>30.0625</v>
      </c>
      <c r="H286" s="1">
        <v>363.68206521739131</v>
      </c>
      <c r="I286" s="1">
        <f t="shared" si="12"/>
        <v>516.37228260869563</v>
      </c>
      <c r="J286" s="1">
        <f t="shared" si="13"/>
        <v>3.3838770567704248</v>
      </c>
      <c r="K286" s="1">
        <f t="shared" si="14"/>
        <v>0.80360068380938809</v>
      </c>
    </row>
    <row r="287" spans="1:11" x14ac:dyDescent="0.25">
      <c r="A287" t="s">
        <v>32</v>
      </c>
      <c r="B287" t="s">
        <v>508</v>
      </c>
      <c r="C287" t="s">
        <v>478</v>
      </c>
      <c r="D287" t="s">
        <v>38</v>
      </c>
      <c r="E287" s="1">
        <v>213.52173913043478</v>
      </c>
      <c r="F287" s="1">
        <v>79.834239130434781</v>
      </c>
      <c r="G287" s="1">
        <v>180.09782608695653</v>
      </c>
      <c r="H287" s="1">
        <v>415.94836956521738</v>
      </c>
      <c r="I287" s="1">
        <f t="shared" si="12"/>
        <v>675.88043478260875</v>
      </c>
      <c r="J287" s="1">
        <f t="shared" si="13"/>
        <v>3.1653940134392182</v>
      </c>
      <c r="K287" s="1">
        <f t="shared" si="14"/>
        <v>0.37389279169211975</v>
      </c>
    </row>
    <row r="288" spans="1:11" x14ac:dyDescent="0.25">
      <c r="A288" t="s">
        <v>32</v>
      </c>
      <c r="B288" t="s">
        <v>509</v>
      </c>
      <c r="C288" t="s">
        <v>510</v>
      </c>
      <c r="D288" t="s">
        <v>38</v>
      </c>
      <c r="E288" s="1">
        <v>126.93478260869566</v>
      </c>
      <c r="F288" s="1">
        <v>36.817934782608695</v>
      </c>
      <c r="G288" s="1">
        <v>103.05163043478261</v>
      </c>
      <c r="H288" s="1">
        <v>228</v>
      </c>
      <c r="I288" s="1">
        <f t="shared" si="12"/>
        <v>367.86956521739131</v>
      </c>
      <c r="J288" s="1">
        <f t="shared" si="13"/>
        <v>2.8980989895530058</v>
      </c>
      <c r="K288" s="1">
        <f t="shared" si="14"/>
        <v>0.29005394759376607</v>
      </c>
    </row>
    <row r="289" spans="1:11" x14ac:dyDescent="0.25">
      <c r="A289" t="s">
        <v>32</v>
      </c>
      <c r="B289" t="s">
        <v>511</v>
      </c>
      <c r="C289" t="s">
        <v>512</v>
      </c>
      <c r="D289" t="s">
        <v>256</v>
      </c>
      <c r="E289" s="1">
        <v>25.739130434782609</v>
      </c>
      <c r="F289" s="1">
        <v>40.546195652173914</v>
      </c>
      <c r="G289" s="1">
        <v>27.497282608695652</v>
      </c>
      <c r="H289" s="1">
        <v>67.1875</v>
      </c>
      <c r="I289" s="1">
        <f t="shared" si="12"/>
        <v>135.23097826086956</v>
      </c>
      <c r="J289" s="1">
        <f t="shared" si="13"/>
        <v>5.25390625</v>
      </c>
      <c r="K289" s="1">
        <f t="shared" si="14"/>
        <v>1.5752744932432432</v>
      </c>
    </row>
    <row r="290" spans="1:11" x14ac:dyDescent="0.25">
      <c r="A290" t="s">
        <v>32</v>
      </c>
      <c r="B290" t="s">
        <v>513</v>
      </c>
      <c r="C290" t="s">
        <v>316</v>
      </c>
      <c r="D290" t="s">
        <v>41</v>
      </c>
      <c r="E290" s="1">
        <v>77.391304347826093</v>
      </c>
      <c r="F290" s="1">
        <v>23.165326086956522</v>
      </c>
      <c r="G290" s="1">
        <v>66.505652173913049</v>
      </c>
      <c r="H290" s="1">
        <v>145.6426086956522</v>
      </c>
      <c r="I290" s="1">
        <f t="shared" si="12"/>
        <v>235.31358695652176</v>
      </c>
      <c r="J290" s="1">
        <f t="shared" si="13"/>
        <v>3.0405688202247192</v>
      </c>
      <c r="K290" s="1">
        <f t="shared" si="14"/>
        <v>0.29932724719101123</v>
      </c>
    </row>
    <row r="291" spans="1:11" x14ac:dyDescent="0.25">
      <c r="A291" t="s">
        <v>32</v>
      </c>
      <c r="B291" t="s">
        <v>514</v>
      </c>
      <c r="C291" t="s">
        <v>515</v>
      </c>
      <c r="D291" t="s">
        <v>35</v>
      </c>
      <c r="E291" s="1">
        <v>161.67391304347825</v>
      </c>
      <c r="F291" s="1">
        <v>48.336956521739133</v>
      </c>
      <c r="G291" s="1">
        <v>137.15380434782611</v>
      </c>
      <c r="H291" s="1">
        <v>306.6970652173913</v>
      </c>
      <c r="I291" s="1">
        <f t="shared" si="12"/>
        <v>492.18782608695653</v>
      </c>
      <c r="J291" s="1">
        <f t="shared" si="13"/>
        <v>3.0443243243243248</v>
      </c>
      <c r="K291" s="1">
        <f t="shared" si="14"/>
        <v>0.29897808256017216</v>
      </c>
    </row>
    <row r="292" spans="1:11" x14ac:dyDescent="0.25">
      <c r="A292" t="s">
        <v>32</v>
      </c>
      <c r="B292" t="s">
        <v>516</v>
      </c>
      <c r="C292" t="s">
        <v>333</v>
      </c>
      <c r="D292" t="s">
        <v>120</v>
      </c>
      <c r="E292" s="1">
        <v>103.54347826086956</v>
      </c>
      <c r="F292" s="1">
        <v>12.078804347826088</v>
      </c>
      <c r="G292" s="1">
        <v>124.77445652173913</v>
      </c>
      <c r="H292" s="1">
        <v>202.81793478260869</v>
      </c>
      <c r="I292" s="1">
        <f t="shared" si="12"/>
        <v>339.67119565217388</v>
      </c>
      <c r="J292" s="1">
        <f t="shared" si="13"/>
        <v>3.2804692420743224</v>
      </c>
      <c r="K292" s="1">
        <f t="shared" si="14"/>
        <v>0.1166544194835188</v>
      </c>
    </row>
    <row r="293" spans="1:11" x14ac:dyDescent="0.25">
      <c r="A293" t="s">
        <v>32</v>
      </c>
      <c r="B293" t="s">
        <v>517</v>
      </c>
      <c r="C293" t="s">
        <v>518</v>
      </c>
      <c r="D293" t="s">
        <v>271</v>
      </c>
      <c r="E293" s="1">
        <v>59.978260869565219</v>
      </c>
      <c r="F293" s="1">
        <v>13.963804347826088</v>
      </c>
      <c r="G293" s="1">
        <v>63.890760869565227</v>
      </c>
      <c r="H293" s="1">
        <v>132.62728260869565</v>
      </c>
      <c r="I293" s="1">
        <f t="shared" si="12"/>
        <v>210.48184782608695</v>
      </c>
      <c r="J293" s="1">
        <f t="shared" si="13"/>
        <v>3.5093022834360275</v>
      </c>
      <c r="K293" s="1">
        <f t="shared" si="14"/>
        <v>0.23281442551649148</v>
      </c>
    </row>
    <row r="294" spans="1:11" x14ac:dyDescent="0.25">
      <c r="A294" t="s">
        <v>32</v>
      </c>
      <c r="B294" t="s">
        <v>519</v>
      </c>
      <c r="C294" t="s">
        <v>171</v>
      </c>
      <c r="D294" t="s">
        <v>47</v>
      </c>
      <c r="E294" s="1">
        <v>168.41304347826087</v>
      </c>
      <c r="F294" s="1">
        <v>61.847826086956523</v>
      </c>
      <c r="G294" s="1">
        <v>172.0733695652174</v>
      </c>
      <c r="H294" s="1">
        <v>395.27989130434781</v>
      </c>
      <c r="I294" s="1">
        <f t="shared" si="12"/>
        <v>629.20108695652175</v>
      </c>
      <c r="J294" s="1">
        <f t="shared" si="13"/>
        <v>3.736059119659223</v>
      </c>
      <c r="K294" s="1">
        <f t="shared" si="14"/>
        <v>0.36723893119917389</v>
      </c>
    </row>
    <row r="295" spans="1:11" x14ac:dyDescent="0.25">
      <c r="A295" t="s">
        <v>32</v>
      </c>
      <c r="B295" t="s">
        <v>520</v>
      </c>
      <c r="C295" t="s">
        <v>499</v>
      </c>
      <c r="D295" t="s">
        <v>47</v>
      </c>
      <c r="E295" s="1">
        <v>166.28260869565219</v>
      </c>
      <c r="F295" s="1">
        <v>47.347826086956523</v>
      </c>
      <c r="G295" s="1">
        <v>187.92391304347825</v>
      </c>
      <c r="H295" s="1">
        <v>332.47554347826087</v>
      </c>
      <c r="I295" s="1">
        <f t="shared" si="12"/>
        <v>567.74728260869563</v>
      </c>
      <c r="J295" s="1">
        <f t="shared" si="13"/>
        <v>3.4143515492221201</v>
      </c>
      <c r="K295" s="1">
        <f t="shared" si="14"/>
        <v>0.28474310367368283</v>
      </c>
    </row>
    <row r="296" spans="1:11" x14ac:dyDescent="0.25">
      <c r="A296" t="s">
        <v>32</v>
      </c>
      <c r="B296" t="s">
        <v>521</v>
      </c>
      <c r="C296" t="s">
        <v>234</v>
      </c>
      <c r="D296" t="s">
        <v>101</v>
      </c>
      <c r="E296" s="1">
        <v>119.65217391304348</v>
      </c>
      <c r="F296" s="1">
        <v>68.015978260869574</v>
      </c>
      <c r="G296" s="1">
        <v>78.668804347826082</v>
      </c>
      <c r="H296" s="1">
        <v>259.68086956521728</v>
      </c>
      <c r="I296" s="1">
        <f t="shared" si="12"/>
        <v>406.36565217391296</v>
      </c>
      <c r="J296" s="1">
        <f t="shared" si="13"/>
        <v>3.3962245639534876</v>
      </c>
      <c r="K296" s="1">
        <f t="shared" si="14"/>
        <v>0.56844749273255823</v>
      </c>
    </row>
    <row r="297" spans="1:11" x14ac:dyDescent="0.25">
      <c r="A297" t="s">
        <v>32</v>
      </c>
      <c r="B297" t="s">
        <v>522</v>
      </c>
      <c r="C297" t="s">
        <v>523</v>
      </c>
      <c r="D297" t="s">
        <v>47</v>
      </c>
      <c r="E297" s="1">
        <v>94.836956521739125</v>
      </c>
      <c r="F297" s="1">
        <v>27.334239130434781</v>
      </c>
      <c r="G297" s="1">
        <v>89.263586956521735</v>
      </c>
      <c r="H297" s="1">
        <v>174.52989130434781</v>
      </c>
      <c r="I297" s="1">
        <f t="shared" si="12"/>
        <v>291.12771739130432</v>
      </c>
      <c r="J297" s="1">
        <f t="shared" si="13"/>
        <v>3.0697707736389681</v>
      </c>
      <c r="K297" s="1">
        <f t="shared" si="14"/>
        <v>0.28822349570200573</v>
      </c>
    </row>
    <row r="298" spans="1:11" x14ac:dyDescent="0.25">
      <c r="A298" t="s">
        <v>32</v>
      </c>
      <c r="B298" t="s">
        <v>524</v>
      </c>
      <c r="C298" t="s">
        <v>333</v>
      </c>
      <c r="D298" t="s">
        <v>120</v>
      </c>
      <c r="E298" s="1">
        <v>112.08695652173913</v>
      </c>
      <c r="F298" s="1">
        <v>23.582173913043473</v>
      </c>
      <c r="G298" s="1">
        <v>94.059347826086963</v>
      </c>
      <c r="H298" s="1">
        <v>186.0957608695652</v>
      </c>
      <c r="I298" s="1">
        <f t="shared" si="12"/>
        <v>303.73728260869564</v>
      </c>
      <c r="J298" s="1">
        <f t="shared" si="13"/>
        <v>2.7098361132660975</v>
      </c>
      <c r="K298" s="1">
        <f t="shared" si="14"/>
        <v>0.21039177657098523</v>
      </c>
    </row>
    <row r="299" spans="1:11" x14ac:dyDescent="0.25">
      <c r="A299" t="s">
        <v>32</v>
      </c>
      <c r="B299" t="s">
        <v>525</v>
      </c>
      <c r="C299" t="s">
        <v>352</v>
      </c>
      <c r="D299" t="s">
        <v>256</v>
      </c>
      <c r="E299" s="1">
        <v>157.41304347826087</v>
      </c>
      <c r="F299" s="1">
        <v>32.223152173913029</v>
      </c>
      <c r="G299" s="1">
        <v>147.89826086956526</v>
      </c>
      <c r="H299" s="1">
        <v>285.18315217391313</v>
      </c>
      <c r="I299" s="1">
        <f t="shared" si="12"/>
        <v>465.30456521739143</v>
      </c>
      <c r="J299" s="1">
        <f t="shared" si="13"/>
        <v>2.9559466924457953</v>
      </c>
      <c r="K299" s="1">
        <f t="shared" si="14"/>
        <v>0.2047044607098466</v>
      </c>
    </row>
    <row r="300" spans="1:11" x14ac:dyDescent="0.25">
      <c r="A300" t="s">
        <v>32</v>
      </c>
      <c r="B300" t="s">
        <v>526</v>
      </c>
      <c r="C300" t="s">
        <v>136</v>
      </c>
      <c r="D300" t="s">
        <v>67</v>
      </c>
      <c r="E300" s="1">
        <v>202.91304347826087</v>
      </c>
      <c r="F300" s="1">
        <v>19.997282608695652</v>
      </c>
      <c r="G300" s="1">
        <v>195.36521739130433</v>
      </c>
      <c r="H300" s="1">
        <v>429.83608695652174</v>
      </c>
      <c r="I300" s="1">
        <f t="shared" si="12"/>
        <v>645.19858695652169</v>
      </c>
      <c r="J300" s="1">
        <f t="shared" si="13"/>
        <v>3.1796802014141843</v>
      </c>
      <c r="K300" s="1">
        <f t="shared" si="14"/>
        <v>9.855099635740304E-2</v>
      </c>
    </row>
    <row r="301" spans="1:11" x14ac:dyDescent="0.25">
      <c r="A301" t="s">
        <v>32</v>
      </c>
      <c r="B301" t="s">
        <v>527</v>
      </c>
      <c r="C301" t="s">
        <v>454</v>
      </c>
      <c r="D301" t="s">
        <v>101</v>
      </c>
      <c r="E301" s="1">
        <v>157.59782608695653</v>
      </c>
      <c r="F301" s="1">
        <v>39.546195652173914</v>
      </c>
      <c r="G301" s="1">
        <v>121.97282608695652</v>
      </c>
      <c r="H301" s="1">
        <v>296.05434782608694</v>
      </c>
      <c r="I301" s="1">
        <f t="shared" si="12"/>
        <v>457.57336956521738</v>
      </c>
      <c r="J301" s="1">
        <f t="shared" si="13"/>
        <v>2.9034243740947647</v>
      </c>
      <c r="K301" s="1">
        <f t="shared" si="14"/>
        <v>0.2509310986964618</v>
      </c>
    </row>
    <row r="302" spans="1:11" x14ac:dyDescent="0.25">
      <c r="A302" t="s">
        <v>32</v>
      </c>
      <c r="B302" t="s">
        <v>528</v>
      </c>
      <c r="C302" t="s">
        <v>529</v>
      </c>
      <c r="D302" t="s">
        <v>44</v>
      </c>
      <c r="E302" s="1">
        <v>57.826086956521742</v>
      </c>
      <c r="F302" s="1">
        <v>0.875</v>
      </c>
      <c r="G302" s="1">
        <v>63.361413043478258</v>
      </c>
      <c r="H302" s="1">
        <v>109.18478260869566</v>
      </c>
      <c r="I302" s="1">
        <f t="shared" si="12"/>
        <v>173.42119565217391</v>
      </c>
      <c r="J302" s="1">
        <f t="shared" si="13"/>
        <v>2.9990131578947365</v>
      </c>
      <c r="K302" s="1">
        <f t="shared" si="14"/>
        <v>1.513157894736842E-2</v>
      </c>
    </row>
    <row r="303" spans="1:11" x14ac:dyDescent="0.25">
      <c r="A303" t="s">
        <v>32</v>
      </c>
      <c r="B303" t="s">
        <v>530</v>
      </c>
      <c r="C303" t="s">
        <v>234</v>
      </c>
      <c r="D303" t="s">
        <v>101</v>
      </c>
      <c r="E303" s="1">
        <v>110.34782608695652</v>
      </c>
      <c r="F303" s="1">
        <v>15.282934782608701</v>
      </c>
      <c r="G303" s="1">
        <v>86.0951086956522</v>
      </c>
      <c r="H303" s="1">
        <v>174.57206521739127</v>
      </c>
      <c r="I303" s="1">
        <f t="shared" si="12"/>
        <v>275.95010869565215</v>
      </c>
      <c r="J303" s="1">
        <f t="shared" si="13"/>
        <v>2.500729905437352</v>
      </c>
      <c r="K303" s="1">
        <f t="shared" si="14"/>
        <v>0.13849783293932236</v>
      </c>
    </row>
    <row r="304" spans="1:11" x14ac:dyDescent="0.25">
      <c r="A304" t="s">
        <v>32</v>
      </c>
      <c r="B304" t="s">
        <v>531</v>
      </c>
      <c r="C304" t="s">
        <v>96</v>
      </c>
      <c r="D304" t="s">
        <v>35</v>
      </c>
      <c r="E304" s="1">
        <v>223.34782608695653</v>
      </c>
      <c r="F304" s="1">
        <v>110.32065217391305</v>
      </c>
      <c r="G304" s="1">
        <v>179.37228260869566</v>
      </c>
      <c r="H304" s="1">
        <v>402.25815217391306</v>
      </c>
      <c r="I304" s="1">
        <f t="shared" si="12"/>
        <v>691.95108695652175</v>
      </c>
      <c r="J304" s="1">
        <f t="shared" si="13"/>
        <v>3.0980874051002529</v>
      </c>
      <c r="K304" s="1">
        <f t="shared" si="14"/>
        <v>0.49394101615729025</v>
      </c>
    </row>
    <row r="305" spans="1:11" x14ac:dyDescent="0.25">
      <c r="A305" t="s">
        <v>32</v>
      </c>
      <c r="B305" t="s">
        <v>532</v>
      </c>
      <c r="C305" t="s">
        <v>173</v>
      </c>
      <c r="D305" t="s">
        <v>57</v>
      </c>
      <c r="E305" s="1">
        <v>326.22826086956519</v>
      </c>
      <c r="F305" s="1">
        <v>53.388586956521742</v>
      </c>
      <c r="G305" s="1">
        <v>290.66304347826087</v>
      </c>
      <c r="H305" s="1">
        <v>714.17119565217388</v>
      </c>
      <c r="I305" s="1">
        <f t="shared" si="12"/>
        <v>1058.2228260869565</v>
      </c>
      <c r="J305" s="1">
        <f t="shared" si="13"/>
        <v>3.2438110152267354</v>
      </c>
      <c r="K305" s="1">
        <f t="shared" si="14"/>
        <v>0.1636540832306001</v>
      </c>
    </row>
    <row r="306" spans="1:11" x14ac:dyDescent="0.25">
      <c r="A306" t="s">
        <v>32</v>
      </c>
      <c r="B306" t="s">
        <v>533</v>
      </c>
      <c r="C306" t="s">
        <v>534</v>
      </c>
      <c r="D306" t="s">
        <v>38</v>
      </c>
      <c r="E306" s="1">
        <v>49.184782608695649</v>
      </c>
      <c r="F306" s="1">
        <v>74.67358695652176</v>
      </c>
      <c r="G306" s="1">
        <v>19.643913043478257</v>
      </c>
      <c r="H306" s="1">
        <v>130.56565217391304</v>
      </c>
      <c r="I306" s="1">
        <f t="shared" si="12"/>
        <v>224.88315217391306</v>
      </c>
      <c r="J306" s="1">
        <f t="shared" si="13"/>
        <v>4.572209944751382</v>
      </c>
      <c r="K306" s="1">
        <f t="shared" si="14"/>
        <v>1.5182254143646414</v>
      </c>
    </row>
    <row r="307" spans="1:11" x14ac:dyDescent="0.25">
      <c r="A307" t="s">
        <v>32</v>
      </c>
      <c r="B307" t="s">
        <v>535</v>
      </c>
      <c r="C307" t="s">
        <v>478</v>
      </c>
      <c r="D307" t="s">
        <v>38</v>
      </c>
      <c r="E307" s="1">
        <v>125.57608695652173</v>
      </c>
      <c r="F307" s="1">
        <v>41.943043478260876</v>
      </c>
      <c r="G307" s="1">
        <v>123.66641304347822</v>
      </c>
      <c r="H307" s="1">
        <v>245.53597826086951</v>
      </c>
      <c r="I307" s="1">
        <f t="shared" si="12"/>
        <v>411.14543478260862</v>
      </c>
      <c r="J307" s="1">
        <f t="shared" si="13"/>
        <v>3.274074266424305</v>
      </c>
      <c r="K307" s="1">
        <f t="shared" si="14"/>
        <v>0.33400502034103702</v>
      </c>
    </row>
    <row r="308" spans="1:11" x14ac:dyDescent="0.25">
      <c r="A308" t="s">
        <v>32</v>
      </c>
      <c r="B308" t="s">
        <v>536</v>
      </c>
      <c r="C308" t="s">
        <v>287</v>
      </c>
      <c r="D308" t="s">
        <v>160</v>
      </c>
      <c r="E308" s="1">
        <v>117.29347826086956</v>
      </c>
      <c r="F308" s="1">
        <v>13.982391304347818</v>
      </c>
      <c r="G308" s="1">
        <v>97.321847826087009</v>
      </c>
      <c r="H308" s="1">
        <v>194.77304347826083</v>
      </c>
      <c r="I308" s="1">
        <f t="shared" si="12"/>
        <v>306.07728260869567</v>
      </c>
      <c r="J308" s="1">
        <f t="shared" si="13"/>
        <v>2.6094995829858219</v>
      </c>
      <c r="K308" s="1">
        <f t="shared" si="14"/>
        <v>0.11920859975905841</v>
      </c>
    </row>
    <row r="309" spans="1:11" x14ac:dyDescent="0.25">
      <c r="A309" t="s">
        <v>32</v>
      </c>
      <c r="B309" t="s">
        <v>537</v>
      </c>
      <c r="C309" t="s">
        <v>538</v>
      </c>
      <c r="D309" t="s">
        <v>67</v>
      </c>
      <c r="E309" s="1">
        <v>181.92391304347825</v>
      </c>
      <c r="F309" s="1">
        <v>124.51239130434787</v>
      </c>
      <c r="G309" s="1">
        <v>120.32304347826093</v>
      </c>
      <c r="H309" s="1">
        <v>410.19271739130448</v>
      </c>
      <c r="I309" s="1">
        <f t="shared" si="12"/>
        <v>655.02815217391321</v>
      </c>
      <c r="J309" s="1">
        <f t="shared" si="13"/>
        <v>3.6005610324430912</v>
      </c>
      <c r="K309" s="1">
        <f t="shared" si="14"/>
        <v>0.68442014697974574</v>
      </c>
    </row>
    <row r="310" spans="1:11" x14ac:dyDescent="0.25">
      <c r="A310" t="s">
        <v>32</v>
      </c>
      <c r="B310" t="s">
        <v>539</v>
      </c>
      <c r="C310" t="s">
        <v>405</v>
      </c>
      <c r="D310" t="s">
        <v>101</v>
      </c>
      <c r="E310" s="1">
        <v>115.92391304347827</v>
      </c>
      <c r="F310" s="1">
        <v>40.101086956521733</v>
      </c>
      <c r="G310" s="1">
        <v>113.20152173913047</v>
      </c>
      <c r="H310" s="1">
        <v>209.79760869565214</v>
      </c>
      <c r="I310" s="1">
        <f t="shared" si="12"/>
        <v>363.10021739130434</v>
      </c>
      <c r="J310" s="1">
        <f t="shared" si="13"/>
        <v>3.1322287857477731</v>
      </c>
      <c r="K310" s="1">
        <f t="shared" si="14"/>
        <v>0.34592592592592586</v>
      </c>
    </row>
    <row r="311" spans="1:11" x14ac:dyDescent="0.25">
      <c r="A311" t="s">
        <v>32</v>
      </c>
      <c r="B311" t="s">
        <v>540</v>
      </c>
      <c r="C311" t="s">
        <v>405</v>
      </c>
      <c r="D311" t="s">
        <v>101</v>
      </c>
      <c r="E311" s="1">
        <v>15.445652173913043</v>
      </c>
      <c r="F311" s="1">
        <v>29.181847826086951</v>
      </c>
      <c r="G311" s="1">
        <v>24.757391304347824</v>
      </c>
      <c r="H311" s="1">
        <v>31.591195652173923</v>
      </c>
      <c r="I311" s="1">
        <f t="shared" si="12"/>
        <v>85.530434782608694</v>
      </c>
      <c r="J311" s="1">
        <f t="shared" si="13"/>
        <v>5.5375087966220971</v>
      </c>
      <c r="K311" s="1">
        <f t="shared" si="14"/>
        <v>1.8893244194229413</v>
      </c>
    </row>
    <row r="312" spans="1:11" x14ac:dyDescent="0.25">
      <c r="A312" t="s">
        <v>32</v>
      </c>
      <c r="B312" t="s">
        <v>541</v>
      </c>
      <c r="C312" t="s">
        <v>221</v>
      </c>
      <c r="D312" t="s">
        <v>222</v>
      </c>
      <c r="E312" s="1">
        <v>116.66304347826087</v>
      </c>
      <c r="F312" s="1">
        <v>54.974456521739114</v>
      </c>
      <c r="G312" s="1">
        <v>116.87478260869563</v>
      </c>
      <c r="H312" s="1">
        <v>256.29163043478252</v>
      </c>
      <c r="I312" s="1">
        <f t="shared" si="12"/>
        <v>428.14086956521726</v>
      </c>
      <c r="J312" s="1">
        <f t="shared" si="13"/>
        <v>3.6698928538153344</v>
      </c>
      <c r="K312" s="1">
        <f t="shared" si="14"/>
        <v>0.4712242616230316</v>
      </c>
    </row>
    <row r="313" spans="1:11" x14ac:dyDescent="0.25">
      <c r="A313" t="s">
        <v>32</v>
      </c>
      <c r="B313" t="s">
        <v>542</v>
      </c>
      <c r="C313" t="s">
        <v>262</v>
      </c>
      <c r="D313" t="s">
        <v>67</v>
      </c>
      <c r="E313" s="1">
        <v>95.097826086956516</v>
      </c>
      <c r="F313" s="1">
        <v>69.615217391304355</v>
      </c>
      <c r="G313" s="1">
        <v>42.516304347826086</v>
      </c>
      <c r="H313" s="1">
        <v>159.24728260869566</v>
      </c>
      <c r="I313" s="1">
        <f t="shared" si="12"/>
        <v>271.37880434782608</v>
      </c>
      <c r="J313" s="1">
        <f t="shared" si="13"/>
        <v>2.8536804206194994</v>
      </c>
      <c r="K313" s="1">
        <f t="shared" si="14"/>
        <v>0.7320379471939652</v>
      </c>
    </row>
    <row r="314" spans="1:11" x14ac:dyDescent="0.25">
      <c r="A314" t="s">
        <v>32</v>
      </c>
      <c r="B314" t="s">
        <v>543</v>
      </c>
      <c r="C314" t="s">
        <v>105</v>
      </c>
      <c r="D314" t="s">
        <v>101</v>
      </c>
      <c r="E314" s="1">
        <v>47.967391304347828</v>
      </c>
      <c r="F314" s="1">
        <v>14.763586956521738</v>
      </c>
      <c r="G314" s="1">
        <v>49.912173913043482</v>
      </c>
      <c r="H314" s="1">
        <v>94.539782608695631</v>
      </c>
      <c r="I314" s="1">
        <f t="shared" si="12"/>
        <v>159.21554347826086</v>
      </c>
      <c r="J314" s="1">
        <f t="shared" si="13"/>
        <v>3.31924541128484</v>
      </c>
      <c r="K314" s="1">
        <f t="shared" si="14"/>
        <v>0.3077838205302515</v>
      </c>
    </row>
    <row r="315" spans="1:11" x14ac:dyDescent="0.25">
      <c r="A315" t="s">
        <v>32</v>
      </c>
      <c r="B315" t="s">
        <v>544</v>
      </c>
      <c r="C315" t="s">
        <v>545</v>
      </c>
      <c r="D315" t="s">
        <v>57</v>
      </c>
      <c r="E315" s="1">
        <v>26.608695652173914</v>
      </c>
      <c r="F315" s="1">
        <v>20.622173913043479</v>
      </c>
      <c r="G315" s="1">
        <v>11.219891304347824</v>
      </c>
      <c r="H315" s="1">
        <v>78.461195652173942</v>
      </c>
      <c r="I315" s="1">
        <f t="shared" si="12"/>
        <v>110.30326086956524</v>
      </c>
      <c r="J315" s="1">
        <f t="shared" si="13"/>
        <v>4.1453839869281053</v>
      </c>
      <c r="K315" s="1">
        <f t="shared" si="14"/>
        <v>0.77501633986928109</v>
      </c>
    </row>
    <row r="316" spans="1:11" x14ac:dyDescent="0.25">
      <c r="A316" t="s">
        <v>32</v>
      </c>
      <c r="B316" t="s">
        <v>546</v>
      </c>
      <c r="C316" t="s">
        <v>56</v>
      </c>
      <c r="D316" t="s">
        <v>57</v>
      </c>
      <c r="E316" s="1">
        <v>141.43478260869566</v>
      </c>
      <c r="F316" s="1">
        <v>128.32500000000005</v>
      </c>
      <c r="G316" s="1">
        <v>24.9304347826087</v>
      </c>
      <c r="H316" s="1">
        <v>288.66413043478252</v>
      </c>
      <c r="I316" s="1">
        <f t="shared" si="12"/>
        <v>441.91956521739127</v>
      </c>
      <c r="J316" s="1">
        <f t="shared" si="13"/>
        <v>3.1245465723947121</v>
      </c>
      <c r="K316" s="1">
        <f t="shared" si="14"/>
        <v>0.90730863818014174</v>
      </c>
    </row>
    <row r="317" spans="1:11" x14ac:dyDescent="0.25">
      <c r="A317" t="s">
        <v>32</v>
      </c>
      <c r="B317" t="s">
        <v>547</v>
      </c>
      <c r="C317" t="s">
        <v>548</v>
      </c>
      <c r="D317" t="s">
        <v>47</v>
      </c>
      <c r="E317" s="1">
        <v>47.989130434782609</v>
      </c>
      <c r="F317" s="1">
        <v>23.622282608695652</v>
      </c>
      <c r="G317" s="1">
        <v>28.695652173913043</v>
      </c>
      <c r="H317" s="1">
        <v>141.42391304347825</v>
      </c>
      <c r="I317" s="1">
        <f t="shared" si="12"/>
        <v>193.74184782608694</v>
      </c>
      <c r="J317" s="1">
        <f t="shared" si="13"/>
        <v>4.0372027180067942</v>
      </c>
      <c r="K317" s="1">
        <f t="shared" si="14"/>
        <v>0.49224235560588903</v>
      </c>
    </row>
    <row r="318" spans="1:11" x14ac:dyDescent="0.25">
      <c r="A318" t="s">
        <v>32</v>
      </c>
      <c r="B318" t="s">
        <v>549</v>
      </c>
      <c r="C318" t="s">
        <v>550</v>
      </c>
      <c r="D318" t="s">
        <v>131</v>
      </c>
      <c r="E318" s="1">
        <v>40.456521739130437</v>
      </c>
      <c r="F318" s="1">
        <v>21.103260869565219</v>
      </c>
      <c r="G318" s="1">
        <v>27.535326086956523</v>
      </c>
      <c r="H318" s="1">
        <v>120.82065217391305</v>
      </c>
      <c r="I318" s="1">
        <f t="shared" si="12"/>
        <v>169.45923913043478</v>
      </c>
      <c r="J318" s="1">
        <f t="shared" si="13"/>
        <v>4.1886754433100482</v>
      </c>
      <c r="K318" s="1">
        <f t="shared" si="14"/>
        <v>0.52162815690488984</v>
      </c>
    </row>
    <row r="319" spans="1:11" x14ac:dyDescent="0.25">
      <c r="A319" t="s">
        <v>32</v>
      </c>
      <c r="B319" t="s">
        <v>551</v>
      </c>
      <c r="C319" t="s">
        <v>242</v>
      </c>
      <c r="D319" t="s">
        <v>120</v>
      </c>
      <c r="E319" s="1">
        <v>47.163043478260867</v>
      </c>
      <c r="F319" s="1">
        <v>77.833804347826117</v>
      </c>
      <c r="G319" s="1">
        <v>38.773260869565213</v>
      </c>
      <c r="H319" s="1">
        <v>143.88249999999999</v>
      </c>
      <c r="I319" s="1">
        <f t="shared" si="12"/>
        <v>260.48956521739132</v>
      </c>
      <c r="J319" s="1">
        <f t="shared" si="13"/>
        <v>5.5231712376123534</v>
      </c>
      <c r="K319" s="1">
        <f t="shared" si="14"/>
        <v>1.6503134362756402</v>
      </c>
    </row>
    <row r="320" spans="1:11" x14ac:dyDescent="0.25">
      <c r="A320" t="s">
        <v>32</v>
      </c>
      <c r="B320" t="s">
        <v>552</v>
      </c>
      <c r="C320" t="s">
        <v>96</v>
      </c>
      <c r="D320" t="s">
        <v>35</v>
      </c>
      <c r="E320" s="1">
        <v>182.7391304347826</v>
      </c>
      <c r="F320" s="1">
        <v>31.162608695652175</v>
      </c>
      <c r="G320" s="1">
        <v>141.74902173913046</v>
      </c>
      <c r="H320" s="1">
        <v>366.72500000000002</v>
      </c>
      <c r="I320" s="1">
        <f t="shared" si="12"/>
        <v>539.63663043478266</v>
      </c>
      <c r="J320" s="1">
        <f t="shared" si="13"/>
        <v>2.9530436592909832</v>
      </c>
      <c r="K320" s="1">
        <f t="shared" si="14"/>
        <v>0.17053057339995242</v>
      </c>
    </row>
    <row r="321" spans="1:11" x14ac:dyDescent="0.25">
      <c r="A321" t="s">
        <v>32</v>
      </c>
      <c r="B321" t="s">
        <v>553</v>
      </c>
      <c r="C321" t="s">
        <v>473</v>
      </c>
      <c r="D321" t="s">
        <v>113</v>
      </c>
      <c r="E321" s="1">
        <v>97.836956521739125</v>
      </c>
      <c r="F321" s="1">
        <v>4.1298913043478258</v>
      </c>
      <c r="G321" s="1">
        <v>84.454565217391306</v>
      </c>
      <c r="H321" s="1">
        <v>160.6292391304348</v>
      </c>
      <c r="I321" s="1">
        <f t="shared" si="12"/>
        <v>249.21369565217393</v>
      </c>
      <c r="J321" s="1">
        <f t="shared" si="13"/>
        <v>2.5472347516942566</v>
      </c>
      <c r="K321" s="1">
        <f t="shared" si="14"/>
        <v>4.2211976447061435E-2</v>
      </c>
    </row>
    <row r="322" spans="1:11" x14ac:dyDescent="0.25">
      <c r="A322" t="s">
        <v>32</v>
      </c>
      <c r="B322" t="s">
        <v>554</v>
      </c>
      <c r="C322" t="s">
        <v>555</v>
      </c>
      <c r="D322" t="s">
        <v>38</v>
      </c>
      <c r="E322" s="1">
        <v>44.293478260869563</v>
      </c>
      <c r="F322" s="1">
        <v>36.967391304347828</v>
      </c>
      <c r="G322" s="1">
        <v>38.894021739130437</v>
      </c>
      <c r="H322" s="1">
        <v>90.880978260869554</v>
      </c>
      <c r="I322" s="1">
        <f t="shared" ref="I322:I362" si="15">SUM(F322:H322)</f>
        <v>166.74239130434782</v>
      </c>
      <c r="J322" s="1">
        <f t="shared" ref="J322:J362" si="16">I322/E322</f>
        <v>3.7644907975460122</v>
      </c>
      <c r="K322" s="1">
        <f t="shared" ref="K322:K362" si="17">F322/E322</f>
        <v>0.83460122699386508</v>
      </c>
    </row>
    <row r="323" spans="1:11" x14ac:dyDescent="0.25">
      <c r="A323" t="s">
        <v>32</v>
      </c>
      <c r="B323" t="s">
        <v>556</v>
      </c>
      <c r="C323" t="s">
        <v>76</v>
      </c>
      <c r="D323" t="s">
        <v>57</v>
      </c>
      <c r="E323" s="1">
        <v>114.76086956521739</v>
      </c>
      <c r="F323" s="1">
        <v>21.26510869565217</v>
      </c>
      <c r="G323" s="1">
        <v>122.03641304347822</v>
      </c>
      <c r="H323" s="1">
        <v>227.16760869565221</v>
      </c>
      <c r="I323" s="1">
        <f t="shared" si="15"/>
        <v>370.46913043478258</v>
      </c>
      <c r="J323" s="1">
        <f t="shared" si="16"/>
        <v>3.2281833680621328</v>
      </c>
      <c r="K323" s="1">
        <f t="shared" si="17"/>
        <v>0.18529929910967982</v>
      </c>
    </row>
    <row r="324" spans="1:11" x14ac:dyDescent="0.25">
      <c r="A324" t="s">
        <v>32</v>
      </c>
      <c r="B324" t="s">
        <v>557</v>
      </c>
      <c r="C324" t="s">
        <v>499</v>
      </c>
      <c r="D324" t="s">
        <v>47</v>
      </c>
      <c r="E324" s="1">
        <v>104.57608695652173</v>
      </c>
      <c r="F324" s="1">
        <v>35.904891304347828</v>
      </c>
      <c r="G324" s="1">
        <v>84.540760869565219</v>
      </c>
      <c r="H324" s="1">
        <v>193.66032608695653</v>
      </c>
      <c r="I324" s="1">
        <f t="shared" si="15"/>
        <v>314.10597826086956</v>
      </c>
      <c r="J324" s="1">
        <f t="shared" si="16"/>
        <v>3.0036118906558569</v>
      </c>
      <c r="K324" s="1">
        <f t="shared" si="17"/>
        <v>0.34333749090531135</v>
      </c>
    </row>
    <row r="325" spans="1:11" x14ac:dyDescent="0.25">
      <c r="A325" t="s">
        <v>32</v>
      </c>
      <c r="B325" t="s">
        <v>558</v>
      </c>
      <c r="C325" t="s">
        <v>214</v>
      </c>
      <c r="D325" t="s">
        <v>79</v>
      </c>
      <c r="E325" s="1">
        <v>58.304347826086953</v>
      </c>
      <c r="F325" s="1">
        <v>38.364130434782609</v>
      </c>
      <c r="G325" s="1">
        <v>28.557065217391305</v>
      </c>
      <c r="H325" s="1">
        <v>148.27173913043478</v>
      </c>
      <c r="I325" s="1">
        <f t="shared" si="15"/>
        <v>215.19293478260869</v>
      </c>
      <c r="J325" s="1">
        <f t="shared" si="16"/>
        <v>3.6908557046979866</v>
      </c>
      <c r="K325" s="1">
        <f t="shared" si="17"/>
        <v>0.65799776286353473</v>
      </c>
    </row>
    <row r="326" spans="1:11" x14ac:dyDescent="0.25">
      <c r="A326" t="s">
        <v>32</v>
      </c>
      <c r="B326" t="s">
        <v>559</v>
      </c>
      <c r="C326" t="s">
        <v>285</v>
      </c>
      <c r="D326" t="s">
        <v>101</v>
      </c>
      <c r="E326" s="1">
        <v>161.32608695652175</v>
      </c>
      <c r="F326" s="1">
        <v>47.681739130434785</v>
      </c>
      <c r="G326" s="1">
        <v>119.94369565217387</v>
      </c>
      <c r="H326" s="1">
        <v>274.06293478260881</v>
      </c>
      <c r="I326" s="1">
        <f t="shared" si="15"/>
        <v>441.6883695652175</v>
      </c>
      <c r="J326" s="1">
        <f t="shared" si="16"/>
        <v>2.7378608004312093</v>
      </c>
      <c r="K326" s="1">
        <f t="shared" si="17"/>
        <v>0.29556124511521359</v>
      </c>
    </row>
    <row r="327" spans="1:11" x14ac:dyDescent="0.25">
      <c r="A327" t="s">
        <v>32</v>
      </c>
      <c r="B327" t="s">
        <v>560</v>
      </c>
      <c r="C327" t="s">
        <v>209</v>
      </c>
      <c r="D327" t="s">
        <v>41</v>
      </c>
      <c r="E327" s="1">
        <v>100.56521739130434</v>
      </c>
      <c r="F327" s="1">
        <v>15.390326086956522</v>
      </c>
      <c r="G327" s="1">
        <v>48.202934782608679</v>
      </c>
      <c r="H327" s="1">
        <v>155.38336956521735</v>
      </c>
      <c r="I327" s="1">
        <f t="shared" si="15"/>
        <v>218.97663043478255</v>
      </c>
      <c r="J327" s="1">
        <f t="shared" si="16"/>
        <v>2.1774589277993943</v>
      </c>
      <c r="K327" s="1">
        <f t="shared" si="17"/>
        <v>0.15303826199740597</v>
      </c>
    </row>
    <row r="328" spans="1:11" x14ac:dyDescent="0.25">
      <c r="A328" t="s">
        <v>32</v>
      </c>
      <c r="B328" t="s">
        <v>561</v>
      </c>
      <c r="C328" t="s">
        <v>214</v>
      </c>
      <c r="D328" t="s">
        <v>79</v>
      </c>
      <c r="E328" s="1">
        <v>59.413043478260867</v>
      </c>
      <c r="F328" s="1">
        <v>10.845108695652174</v>
      </c>
      <c r="G328" s="1">
        <v>34.302173913043475</v>
      </c>
      <c r="H328" s="1">
        <v>116.42499999999997</v>
      </c>
      <c r="I328" s="1">
        <f t="shared" si="15"/>
        <v>161.57228260869562</v>
      </c>
      <c r="J328" s="1">
        <f t="shared" si="16"/>
        <v>2.7194749359678005</v>
      </c>
      <c r="K328" s="1">
        <f t="shared" si="17"/>
        <v>0.1825375045737285</v>
      </c>
    </row>
    <row r="329" spans="1:11" x14ac:dyDescent="0.25">
      <c r="A329" t="s">
        <v>32</v>
      </c>
      <c r="B329" t="s">
        <v>562</v>
      </c>
      <c r="C329" t="s">
        <v>306</v>
      </c>
      <c r="D329" t="s">
        <v>67</v>
      </c>
      <c r="E329" s="1">
        <v>108.26086956521739</v>
      </c>
      <c r="F329" s="1">
        <v>61.065217391304365</v>
      </c>
      <c r="G329" s="1">
        <v>77.018586956521759</v>
      </c>
      <c r="H329" s="1">
        <v>231.94206521739133</v>
      </c>
      <c r="I329" s="1">
        <f t="shared" si="15"/>
        <v>370.02586956521748</v>
      </c>
      <c r="J329" s="1">
        <f t="shared" si="16"/>
        <v>3.4179096385542178</v>
      </c>
      <c r="K329" s="1">
        <f t="shared" si="17"/>
        <v>0.56405622489959861</v>
      </c>
    </row>
    <row r="330" spans="1:11" x14ac:dyDescent="0.25">
      <c r="A330" t="s">
        <v>32</v>
      </c>
      <c r="B330" t="s">
        <v>563</v>
      </c>
      <c r="C330" t="s">
        <v>564</v>
      </c>
      <c r="D330" t="s">
        <v>163</v>
      </c>
      <c r="E330" s="1">
        <v>104.66304347826087</v>
      </c>
      <c r="F330" s="1">
        <v>77.166521739130445</v>
      </c>
      <c r="G330" s="1">
        <v>59.868586956521739</v>
      </c>
      <c r="H330" s="1">
        <v>205.23282608695646</v>
      </c>
      <c r="I330" s="1">
        <f t="shared" si="15"/>
        <v>342.26793478260868</v>
      </c>
      <c r="J330" s="1">
        <f t="shared" si="16"/>
        <v>3.2701890123585002</v>
      </c>
      <c r="K330" s="1">
        <f t="shared" si="17"/>
        <v>0.73728528403780258</v>
      </c>
    </row>
    <row r="331" spans="1:11" x14ac:dyDescent="0.25">
      <c r="A331" t="s">
        <v>32</v>
      </c>
      <c r="B331" t="s">
        <v>565</v>
      </c>
      <c r="C331" t="s">
        <v>145</v>
      </c>
      <c r="D331" t="s">
        <v>87</v>
      </c>
      <c r="E331" s="1">
        <v>49.586956521739133</v>
      </c>
      <c r="F331" s="1">
        <v>69.959565217391315</v>
      </c>
      <c r="G331" s="1">
        <v>25.190434782608691</v>
      </c>
      <c r="H331" s="1">
        <v>111.87054347826088</v>
      </c>
      <c r="I331" s="1">
        <f t="shared" si="15"/>
        <v>207.02054347826089</v>
      </c>
      <c r="J331" s="1">
        <f t="shared" si="16"/>
        <v>4.1748991670320041</v>
      </c>
      <c r="K331" s="1">
        <f t="shared" si="17"/>
        <v>1.4108461201227533</v>
      </c>
    </row>
    <row r="332" spans="1:11" x14ac:dyDescent="0.25">
      <c r="A332" t="s">
        <v>32</v>
      </c>
      <c r="B332" t="s">
        <v>566</v>
      </c>
      <c r="C332" t="s">
        <v>567</v>
      </c>
      <c r="D332" t="s">
        <v>35</v>
      </c>
      <c r="E332" s="1">
        <v>54.663043478260867</v>
      </c>
      <c r="F332" s="1">
        <v>60.74532608695656</v>
      </c>
      <c r="G332" s="1">
        <v>9.1239130434782592</v>
      </c>
      <c r="H332" s="1">
        <v>148.99076086956518</v>
      </c>
      <c r="I332" s="1">
        <f t="shared" si="15"/>
        <v>218.86</v>
      </c>
      <c r="J332" s="1">
        <f t="shared" si="16"/>
        <v>4.0038019486975545</v>
      </c>
      <c r="K332" s="1">
        <f t="shared" si="17"/>
        <v>1.1112686418771134</v>
      </c>
    </row>
    <row r="333" spans="1:11" x14ac:dyDescent="0.25">
      <c r="A333" t="s">
        <v>32</v>
      </c>
      <c r="B333" t="s">
        <v>568</v>
      </c>
      <c r="C333" t="s">
        <v>569</v>
      </c>
      <c r="D333" t="s">
        <v>44</v>
      </c>
      <c r="E333" s="1">
        <v>63.717391304347828</v>
      </c>
      <c r="F333" s="1">
        <v>49.287391304347828</v>
      </c>
      <c r="G333" s="1">
        <v>19.942934782608695</v>
      </c>
      <c r="H333" s="1">
        <v>149.40565217391301</v>
      </c>
      <c r="I333" s="1">
        <f t="shared" si="15"/>
        <v>218.63597826086954</v>
      </c>
      <c r="J333" s="1">
        <f t="shared" si="16"/>
        <v>3.4313391334015688</v>
      </c>
      <c r="K333" s="1">
        <f t="shared" si="17"/>
        <v>0.77353121801432956</v>
      </c>
    </row>
    <row r="334" spans="1:11" x14ac:dyDescent="0.25">
      <c r="A334" t="s">
        <v>32</v>
      </c>
      <c r="B334" t="s">
        <v>570</v>
      </c>
      <c r="C334" t="s">
        <v>571</v>
      </c>
      <c r="D334" t="s">
        <v>139</v>
      </c>
      <c r="E334" s="1">
        <v>52.5</v>
      </c>
      <c r="F334" s="1">
        <v>58.078369565217372</v>
      </c>
      <c r="G334" s="1">
        <v>16.975108695652178</v>
      </c>
      <c r="H334" s="1">
        <v>122.67706521739132</v>
      </c>
      <c r="I334" s="1">
        <f t="shared" si="15"/>
        <v>197.73054347826087</v>
      </c>
      <c r="J334" s="1">
        <f t="shared" si="16"/>
        <v>3.7662960662525879</v>
      </c>
      <c r="K334" s="1">
        <f t="shared" si="17"/>
        <v>1.1062546583850927</v>
      </c>
    </row>
    <row r="335" spans="1:11" x14ac:dyDescent="0.25">
      <c r="A335" t="s">
        <v>32</v>
      </c>
      <c r="B335" t="s">
        <v>572</v>
      </c>
      <c r="C335" t="s">
        <v>145</v>
      </c>
      <c r="D335" t="s">
        <v>87</v>
      </c>
      <c r="E335" s="1">
        <v>24.956521739130434</v>
      </c>
      <c r="F335" s="1">
        <v>14.840869565217393</v>
      </c>
      <c r="G335" s="1">
        <v>19.464782608695653</v>
      </c>
      <c r="H335" s="1">
        <v>51.132499999999979</v>
      </c>
      <c r="I335" s="1">
        <f t="shared" si="15"/>
        <v>85.438152173913025</v>
      </c>
      <c r="J335" s="1">
        <f t="shared" si="16"/>
        <v>3.423479965156794</v>
      </c>
      <c r="K335" s="1">
        <f t="shared" si="17"/>
        <v>0.5946689895470384</v>
      </c>
    </row>
    <row r="336" spans="1:11" x14ac:dyDescent="0.25">
      <c r="A336" t="s">
        <v>32</v>
      </c>
      <c r="B336" t="s">
        <v>573</v>
      </c>
      <c r="C336" t="s">
        <v>574</v>
      </c>
      <c r="D336" t="s">
        <v>47</v>
      </c>
      <c r="E336" s="1">
        <v>164.2608695652174</v>
      </c>
      <c r="F336" s="1">
        <v>80.624565217391307</v>
      </c>
      <c r="G336" s="1">
        <v>149.9191304347826</v>
      </c>
      <c r="H336" s="1">
        <v>301.16956521739138</v>
      </c>
      <c r="I336" s="1">
        <f t="shared" si="15"/>
        <v>531.71326086956526</v>
      </c>
      <c r="J336" s="1">
        <f t="shared" si="16"/>
        <v>3.2370050291159345</v>
      </c>
      <c r="K336" s="1">
        <f t="shared" si="17"/>
        <v>0.49083245103229217</v>
      </c>
    </row>
    <row r="337" spans="1:11" x14ac:dyDescent="0.25">
      <c r="A337" t="s">
        <v>32</v>
      </c>
      <c r="B337" t="s">
        <v>575</v>
      </c>
      <c r="C337" t="s">
        <v>576</v>
      </c>
      <c r="D337" t="s">
        <v>139</v>
      </c>
      <c r="E337" s="1">
        <v>97.239130434782609</v>
      </c>
      <c r="F337" s="1">
        <v>32.594021739130419</v>
      </c>
      <c r="G337" s="1">
        <v>89.995652173913044</v>
      </c>
      <c r="H337" s="1">
        <v>172.78500000000005</v>
      </c>
      <c r="I337" s="1">
        <f t="shared" si="15"/>
        <v>295.37467391304352</v>
      </c>
      <c r="J337" s="1">
        <f t="shared" si="16"/>
        <v>3.0376112228929135</v>
      </c>
      <c r="K337" s="1">
        <f t="shared" si="17"/>
        <v>0.33519450033534526</v>
      </c>
    </row>
    <row r="338" spans="1:11" x14ac:dyDescent="0.25">
      <c r="A338" t="s">
        <v>32</v>
      </c>
      <c r="B338" t="s">
        <v>577</v>
      </c>
      <c r="C338" t="s">
        <v>228</v>
      </c>
      <c r="D338" t="s">
        <v>163</v>
      </c>
      <c r="E338" s="1">
        <v>41.826086956521742</v>
      </c>
      <c r="F338" s="1">
        <v>31.033260869565208</v>
      </c>
      <c r="G338" s="1">
        <v>33.050869565217404</v>
      </c>
      <c r="H338" s="1">
        <v>83.337391304347776</v>
      </c>
      <c r="I338" s="1">
        <f t="shared" si="15"/>
        <v>147.42152173913038</v>
      </c>
      <c r="J338" s="1">
        <f t="shared" si="16"/>
        <v>3.5246309771309758</v>
      </c>
      <c r="K338" s="1">
        <f t="shared" si="17"/>
        <v>0.74195945945945918</v>
      </c>
    </row>
    <row r="339" spans="1:11" x14ac:dyDescent="0.25">
      <c r="A339" t="s">
        <v>32</v>
      </c>
      <c r="B339" t="s">
        <v>578</v>
      </c>
      <c r="C339" t="s">
        <v>277</v>
      </c>
      <c r="D339" t="s">
        <v>47</v>
      </c>
      <c r="E339" s="1">
        <v>85.304347826086953</v>
      </c>
      <c r="F339" s="1">
        <v>58.222826086956523</v>
      </c>
      <c r="G339" s="1">
        <v>98.497282608695656</v>
      </c>
      <c r="H339" s="1">
        <v>200.79945652173913</v>
      </c>
      <c r="I339" s="1">
        <f t="shared" si="15"/>
        <v>357.51956521739135</v>
      </c>
      <c r="J339" s="1">
        <f t="shared" si="16"/>
        <v>4.1911060142711527</v>
      </c>
      <c r="K339" s="1">
        <f t="shared" si="17"/>
        <v>0.68253058103975539</v>
      </c>
    </row>
    <row r="340" spans="1:11" x14ac:dyDescent="0.25">
      <c r="A340" t="s">
        <v>32</v>
      </c>
      <c r="B340" t="s">
        <v>579</v>
      </c>
      <c r="C340" t="s">
        <v>580</v>
      </c>
      <c r="D340" t="s">
        <v>35</v>
      </c>
      <c r="E340" s="1">
        <v>116.91304347826087</v>
      </c>
      <c r="F340" s="1">
        <v>79.991847826086953</v>
      </c>
      <c r="G340" s="1">
        <v>90.592391304347828</v>
      </c>
      <c r="H340" s="1">
        <v>271.09239130434781</v>
      </c>
      <c r="I340" s="1">
        <f t="shared" si="15"/>
        <v>441.67663043478262</v>
      </c>
      <c r="J340" s="1">
        <f t="shared" si="16"/>
        <v>3.7778216809222758</v>
      </c>
      <c r="K340" s="1">
        <f t="shared" si="17"/>
        <v>0.68419951654890288</v>
      </c>
    </row>
    <row r="341" spans="1:11" x14ac:dyDescent="0.25">
      <c r="A341" t="s">
        <v>32</v>
      </c>
      <c r="B341" t="s">
        <v>581</v>
      </c>
      <c r="C341" t="s">
        <v>582</v>
      </c>
      <c r="D341" t="s">
        <v>113</v>
      </c>
      <c r="E341" s="1">
        <v>156.2608695652174</v>
      </c>
      <c r="F341" s="1">
        <v>95.114130434782609</v>
      </c>
      <c r="G341" s="1">
        <v>121.78804347826087</v>
      </c>
      <c r="H341" s="1">
        <v>364.73097826086956</v>
      </c>
      <c r="I341" s="1">
        <f t="shared" si="15"/>
        <v>581.633152173913</v>
      </c>
      <c r="J341" s="1">
        <f t="shared" si="16"/>
        <v>3.7221932387312182</v>
      </c>
      <c r="K341" s="1">
        <f t="shared" si="17"/>
        <v>0.60868809126321644</v>
      </c>
    </row>
    <row r="342" spans="1:11" x14ac:dyDescent="0.25">
      <c r="A342" t="s">
        <v>32</v>
      </c>
      <c r="B342" t="s">
        <v>583</v>
      </c>
      <c r="C342" t="s">
        <v>379</v>
      </c>
      <c r="D342" t="s">
        <v>35</v>
      </c>
      <c r="E342" s="1">
        <v>178.80434782608697</v>
      </c>
      <c r="F342" s="1">
        <v>48.868478260869551</v>
      </c>
      <c r="G342" s="1">
        <v>136.37891304347826</v>
      </c>
      <c r="H342" s="1">
        <v>321.05673913043478</v>
      </c>
      <c r="I342" s="1">
        <f t="shared" si="15"/>
        <v>506.30413043478256</v>
      </c>
      <c r="J342" s="1">
        <f t="shared" si="16"/>
        <v>2.8316097264437685</v>
      </c>
      <c r="K342" s="1">
        <f t="shared" si="17"/>
        <v>0.27330699088145888</v>
      </c>
    </row>
    <row r="343" spans="1:11" x14ac:dyDescent="0.25">
      <c r="A343" t="s">
        <v>32</v>
      </c>
      <c r="B343" t="s">
        <v>584</v>
      </c>
      <c r="C343" t="s">
        <v>379</v>
      </c>
      <c r="D343" t="s">
        <v>35</v>
      </c>
      <c r="E343" s="1">
        <v>171.67391304347825</v>
      </c>
      <c r="F343" s="1">
        <v>76.540108695652165</v>
      </c>
      <c r="G343" s="1">
        <v>126.09902173913044</v>
      </c>
      <c r="H343" s="1">
        <v>316.41630434782604</v>
      </c>
      <c r="I343" s="1">
        <f t="shared" si="15"/>
        <v>519.0554347826087</v>
      </c>
      <c r="J343" s="1">
        <f t="shared" si="16"/>
        <v>3.0234962644042045</v>
      </c>
      <c r="K343" s="1">
        <f t="shared" si="17"/>
        <v>0.4458458908446245</v>
      </c>
    </row>
    <row r="344" spans="1:11" x14ac:dyDescent="0.25">
      <c r="A344" t="s">
        <v>32</v>
      </c>
      <c r="B344" t="s">
        <v>585</v>
      </c>
      <c r="C344" t="s">
        <v>379</v>
      </c>
      <c r="D344" t="s">
        <v>35</v>
      </c>
      <c r="E344" s="1">
        <v>106.48913043478261</v>
      </c>
      <c r="F344" s="1">
        <v>207.63586956521735</v>
      </c>
      <c r="G344" s="1">
        <v>268.67413043478251</v>
      </c>
      <c r="H344" s="1">
        <v>149.95804347826081</v>
      </c>
      <c r="I344" s="1">
        <f t="shared" si="15"/>
        <v>626.26804347826067</v>
      </c>
      <c r="J344" s="1">
        <f t="shared" si="16"/>
        <v>5.8810513422476252</v>
      </c>
      <c r="K344" s="1">
        <f t="shared" si="17"/>
        <v>1.9498315810962534</v>
      </c>
    </row>
    <row r="345" spans="1:11" x14ac:dyDescent="0.25">
      <c r="A345" t="s">
        <v>32</v>
      </c>
      <c r="B345" t="s">
        <v>586</v>
      </c>
      <c r="C345" t="s">
        <v>381</v>
      </c>
      <c r="D345" t="s">
        <v>131</v>
      </c>
      <c r="E345" s="1">
        <v>179.7391304347826</v>
      </c>
      <c r="F345" s="1">
        <v>59.016304347826086</v>
      </c>
      <c r="G345" s="1">
        <v>229.97554347826087</v>
      </c>
      <c r="H345" s="1">
        <v>288.61413043478262</v>
      </c>
      <c r="I345" s="1">
        <f t="shared" si="15"/>
        <v>577.60597826086951</v>
      </c>
      <c r="J345" s="1">
        <f t="shared" si="16"/>
        <v>3.2135794629898404</v>
      </c>
      <c r="K345" s="1">
        <f t="shared" si="17"/>
        <v>0.32834421867440738</v>
      </c>
    </row>
    <row r="346" spans="1:11" x14ac:dyDescent="0.25">
      <c r="A346" t="s">
        <v>32</v>
      </c>
      <c r="B346" t="s">
        <v>587</v>
      </c>
      <c r="C346" t="s">
        <v>264</v>
      </c>
      <c r="D346" t="s">
        <v>79</v>
      </c>
      <c r="E346" s="1">
        <v>62.836956521739133</v>
      </c>
      <c r="F346" s="1">
        <v>23.515760869565216</v>
      </c>
      <c r="G346" s="1">
        <v>54.230434782608697</v>
      </c>
      <c r="H346" s="1">
        <v>119.45380434782609</v>
      </c>
      <c r="I346" s="1">
        <f t="shared" si="15"/>
        <v>197.2</v>
      </c>
      <c r="J346" s="1">
        <f t="shared" si="16"/>
        <v>3.1382805742951043</v>
      </c>
      <c r="K346" s="1">
        <f t="shared" si="17"/>
        <v>0.37423456149455109</v>
      </c>
    </row>
    <row r="347" spans="1:11" x14ac:dyDescent="0.25">
      <c r="A347" t="s">
        <v>32</v>
      </c>
      <c r="B347" t="s">
        <v>588</v>
      </c>
      <c r="C347" t="s">
        <v>589</v>
      </c>
      <c r="D347" t="s">
        <v>166</v>
      </c>
      <c r="E347" s="1">
        <v>98.826086956521735</v>
      </c>
      <c r="F347" s="1">
        <v>30.453804347826086</v>
      </c>
      <c r="G347" s="1">
        <v>80.211956521739125</v>
      </c>
      <c r="H347" s="1">
        <v>137.22282608695653</v>
      </c>
      <c r="I347" s="1">
        <f t="shared" si="15"/>
        <v>247.88858695652175</v>
      </c>
      <c r="J347" s="1">
        <f t="shared" si="16"/>
        <v>2.508331500219974</v>
      </c>
      <c r="K347" s="1">
        <f t="shared" si="17"/>
        <v>0.30815552133743951</v>
      </c>
    </row>
    <row r="348" spans="1:11" x14ac:dyDescent="0.25">
      <c r="A348" t="s">
        <v>32</v>
      </c>
      <c r="B348" t="s">
        <v>590</v>
      </c>
      <c r="C348" t="s">
        <v>333</v>
      </c>
      <c r="D348" t="s">
        <v>120</v>
      </c>
      <c r="E348" s="1">
        <v>133.82608695652175</v>
      </c>
      <c r="F348" s="1">
        <v>50.013586956521742</v>
      </c>
      <c r="G348" s="1">
        <v>158.1807608695652</v>
      </c>
      <c r="H348" s="1">
        <v>278.5398913043478</v>
      </c>
      <c r="I348" s="1">
        <f t="shared" si="15"/>
        <v>486.73423913043473</v>
      </c>
      <c r="J348" s="1">
        <f t="shared" si="16"/>
        <v>3.6370654645873937</v>
      </c>
      <c r="K348" s="1">
        <f t="shared" si="17"/>
        <v>0.37372076023391815</v>
      </c>
    </row>
    <row r="349" spans="1:11" x14ac:dyDescent="0.25">
      <c r="A349" t="s">
        <v>32</v>
      </c>
      <c r="B349" t="s">
        <v>591</v>
      </c>
      <c r="C349" t="s">
        <v>56</v>
      </c>
      <c r="D349" t="s">
        <v>57</v>
      </c>
      <c r="E349" s="1">
        <v>162.16304347826087</v>
      </c>
      <c r="F349" s="1">
        <v>87.977717391304353</v>
      </c>
      <c r="G349" s="1">
        <v>121.83032608695648</v>
      </c>
      <c r="H349" s="1">
        <v>324.35869565217399</v>
      </c>
      <c r="I349" s="1">
        <f t="shared" si="15"/>
        <v>534.16673913043485</v>
      </c>
      <c r="J349" s="1">
        <f t="shared" si="16"/>
        <v>3.2940103224076682</v>
      </c>
      <c r="K349" s="1">
        <f t="shared" si="17"/>
        <v>0.54252630873382934</v>
      </c>
    </row>
    <row r="350" spans="1:11" x14ac:dyDescent="0.25">
      <c r="A350" t="s">
        <v>32</v>
      </c>
      <c r="B350" t="s">
        <v>592</v>
      </c>
      <c r="C350" t="s">
        <v>78</v>
      </c>
      <c r="D350" t="s">
        <v>79</v>
      </c>
      <c r="E350" s="1">
        <v>120.65217391304348</v>
      </c>
      <c r="F350" s="1">
        <v>65.877826086956532</v>
      </c>
      <c r="G350" s="1">
        <v>131.60793478260874</v>
      </c>
      <c r="H350" s="1">
        <v>223.36380434782603</v>
      </c>
      <c r="I350" s="1">
        <f t="shared" si="15"/>
        <v>420.84956521739127</v>
      </c>
      <c r="J350" s="1">
        <f t="shared" si="16"/>
        <v>3.4881225225225223</v>
      </c>
      <c r="K350" s="1">
        <f t="shared" si="17"/>
        <v>0.54601441441441445</v>
      </c>
    </row>
    <row r="351" spans="1:11" x14ac:dyDescent="0.25">
      <c r="A351" t="s">
        <v>32</v>
      </c>
      <c r="B351" t="s">
        <v>593</v>
      </c>
      <c r="C351" t="s">
        <v>594</v>
      </c>
      <c r="D351" t="s">
        <v>67</v>
      </c>
      <c r="E351" s="1">
        <v>163.58695652173913</v>
      </c>
      <c r="F351" s="1">
        <v>124.00913043478273</v>
      </c>
      <c r="G351" s="1">
        <v>118.37054347826088</v>
      </c>
      <c r="H351" s="1">
        <v>308.35423913043496</v>
      </c>
      <c r="I351" s="1">
        <f t="shared" si="15"/>
        <v>550.73391304347865</v>
      </c>
      <c r="J351" s="1">
        <f t="shared" si="16"/>
        <v>3.3666126245847199</v>
      </c>
      <c r="K351" s="1">
        <f t="shared" si="17"/>
        <v>0.75806245847176157</v>
      </c>
    </row>
    <row r="352" spans="1:11" x14ac:dyDescent="0.25">
      <c r="A352" t="s">
        <v>32</v>
      </c>
      <c r="B352" t="s">
        <v>595</v>
      </c>
      <c r="C352" t="s">
        <v>71</v>
      </c>
      <c r="D352" t="s">
        <v>57</v>
      </c>
      <c r="E352" s="1">
        <v>152.64130434782609</v>
      </c>
      <c r="F352" s="1">
        <v>73.053369565217395</v>
      </c>
      <c r="G352" s="1">
        <v>112.31760869565214</v>
      </c>
      <c r="H352" s="1">
        <v>378.13847826086953</v>
      </c>
      <c r="I352" s="1">
        <f t="shared" si="15"/>
        <v>563.50945652173914</v>
      </c>
      <c r="J352" s="1">
        <f t="shared" si="16"/>
        <v>3.6917232785017444</v>
      </c>
      <c r="K352" s="1">
        <f t="shared" si="17"/>
        <v>0.47859502955208999</v>
      </c>
    </row>
    <row r="353" spans="1:11" x14ac:dyDescent="0.25">
      <c r="A353" t="s">
        <v>32</v>
      </c>
      <c r="B353" t="s">
        <v>596</v>
      </c>
      <c r="C353" t="s">
        <v>105</v>
      </c>
      <c r="D353" t="s">
        <v>101</v>
      </c>
      <c r="E353" s="1">
        <v>131.18478260869566</v>
      </c>
      <c r="F353" s="1">
        <v>58.487608695652177</v>
      </c>
      <c r="G353" s="1">
        <v>110.61760869565219</v>
      </c>
      <c r="H353" s="1">
        <v>228.40467391304347</v>
      </c>
      <c r="I353" s="1">
        <f t="shared" si="15"/>
        <v>397.50989130434783</v>
      </c>
      <c r="J353" s="1">
        <f t="shared" si="16"/>
        <v>3.0301524567072664</v>
      </c>
      <c r="K353" s="1">
        <f t="shared" si="17"/>
        <v>0.44584141188168036</v>
      </c>
    </row>
    <row r="354" spans="1:11" x14ac:dyDescent="0.25">
      <c r="A354" t="s">
        <v>32</v>
      </c>
      <c r="B354" t="s">
        <v>597</v>
      </c>
      <c r="C354" t="s">
        <v>187</v>
      </c>
      <c r="D354" t="s">
        <v>113</v>
      </c>
      <c r="E354" s="1">
        <v>60.815217391304351</v>
      </c>
      <c r="F354" s="1">
        <v>91.939456521739118</v>
      </c>
      <c r="G354" s="1">
        <v>23.424673913043485</v>
      </c>
      <c r="H354" s="1">
        <v>142.63880434782612</v>
      </c>
      <c r="I354" s="1">
        <f t="shared" si="15"/>
        <v>258.00293478260869</v>
      </c>
      <c r="J354" s="1">
        <f t="shared" si="16"/>
        <v>4.2424075067024125</v>
      </c>
      <c r="K354" s="1">
        <f t="shared" si="17"/>
        <v>1.5117837354781052</v>
      </c>
    </row>
    <row r="355" spans="1:11" x14ac:dyDescent="0.25">
      <c r="A355" t="s">
        <v>32</v>
      </c>
      <c r="B355" t="s">
        <v>598</v>
      </c>
      <c r="C355" t="s">
        <v>478</v>
      </c>
      <c r="D355" t="s">
        <v>38</v>
      </c>
      <c r="E355" s="1">
        <v>124.56521739130434</v>
      </c>
      <c r="F355" s="1">
        <v>53.095217391304338</v>
      </c>
      <c r="G355" s="1">
        <v>137.74282608695651</v>
      </c>
      <c r="H355" s="1">
        <v>215.43228260869566</v>
      </c>
      <c r="I355" s="1">
        <f t="shared" si="15"/>
        <v>406.27032608695652</v>
      </c>
      <c r="J355" s="1">
        <f t="shared" si="16"/>
        <v>3.2615069808027926</v>
      </c>
      <c r="K355" s="1">
        <f t="shared" si="17"/>
        <v>0.42624432809773116</v>
      </c>
    </row>
    <row r="356" spans="1:11" x14ac:dyDescent="0.25">
      <c r="A356" t="s">
        <v>32</v>
      </c>
      <c r="B356" t="s">
        <v>599</v>
      </c>
      <c r="C356" t="s">
        <v>253</v>
      </c>
      <c r="D356" t="s">
        <v>101</v>
      </c>
      <c r="E356" s="1">
        <v>152.63043478260869</v>
      </c>
      <c r="F356" s="1">
        <v>43.494239130434785</v>
      </c>
      <c r="G356" s="1">
        <v>115.44836956521739</v>
      </c>
      <c r="H356" s="1">
        <v>249.51869565217393</v>
      </c>
      <c r="I356" s="1">
        <f t="shared" si="15"/>
        <v>408.46130434782611</v>
      </c>
      <c r="J356" s="1">
        <f t="shared" si="16"/>
        <v>2.6761458481697766</v>
      </c>
      <c r="K356" s="1">
        <f t="shared" si="17"/>
        <v>0.28496439253667571</v>
      </c>
    </row>
    <row r="357" spans="1:11" x14ac:dyDescent="0.25">
      <c r="A357" t="s">
        <v>32</v>
      </c>
      <c r="B357" t="s">
        <v>600</v>
      </c>
      <c r="C357" t="s">
        <v>198</v>
      </c>
      <c r="D357" t="s">
        <v>113</v>
      </c>
      <c r="E357" s="1">
        <v>27.760869565217391</v>
      </c>
      <c r="F357" s="1">
        <v>33.819239130434781</v>
      </c>
      <c r="G357" s="1">
        <v>11.464673913043478</v>
      </c>
      <c r="H357" s="1">
        <v>71.497065217391295</v>
      </c>
      <c r="I357" s="1">
        <f t="shared" si="15"/>
        <v>116.78097826086955</v>
      </c>
      <c r="J357" s="1">
        <f t="shared" si="16"/>
        <v>4.20667580266249</v>
      </c>
      <c r="K357" s="1">
        <f t="shared" si="17"/>
        <v>1.2182341425215348</v>
      </c>
    </row>
    <row r="358" spans="1:11" x14ac:dyDescent="0.25">
      <c r="A358" t="s">
        <v>32</v>
      </c>
      <c r="B358" t="s">
        <v>601</v>
      </c>
      <c r="C358" t="s">
        <v>602</v>
      </c>
      <c r="D358" t="s">
        <v>57</v>
      </c>
      <c r="E358" s="1">
        <v>14</v>
      </c>
      <c r="F358" s="1">
        <v>27.285326086956523</v>
      </c>
      <c r="G358" s="1">
        <v>15.073369565217391</v>
      </c>
      <c r="H358" s="1">
        <v>38.067934782608695</v>
      </c>
      <c r="I358" s="1">
        <f t="shared" si="15"/>
        <v>80.426630434782609</v>
      </c>
      <c r="J358" s="1">
        <f t="shared" si="16"/>
        <v>5.7447593167701863</v>
      </c>
      <c r="K358" s="1">
        <f t="shared" si="17"/>
        <v>1.9489518633540375</v>
      </c>
    </row>
    <row r="359" spans="1:11" x14ac:dyDescent="0.25">
      <c r="A359" t="s">
        <v>32</v>
      </c>
      <c r="B359" t="s">
        <v>603</v>
      </c>
      <c r="C359" t="s">
        <v>175</v>
      </c>
      <c r="D359" t="s">
        <v>57</v>
      </c>
      <c r="E359" s="1">
        <v>170.92391304347825</v>
      </c>
      <c r="F359" s="1">
        <v>83.431413043478273</v>
      </c>
      <c r="G359" s="1">
        <v>138.72554347826087</v>
      </c>
      <c r="H359" s="1">
        <v>275.6970652173913</v>
      </c>
      <c r="I359" s="1">
        <f t="shared" si="15"/>
        <v>497.85402173913042</v>
      </c>
      <c r="J359" s="1">
        <f t="shared" si="16"/>
        <v>2.9127230524642291</v>
      </c>
      <c r="K359" s="1">
        <f t="shared" si="17"/>
        <v>0.48812019077901442</v>
      </c>
    </row>
    <row r="360" spans="1:11" x14ac:dyDescent="0.25">
      <c r="A360" t="s">
        <v>32</v>
      </c>
      <c r="B360" t="s">
        <v>604</v>
      </c>
      <c r="C360" t="s">
        <v>605</v>
      </c>
      <c r="D360" t="s">
        <v>41</v>
      </c>
      <c r="E360" s="1">
        <v>88.619565217391298</v>
      </c>
      <c r="F360" s="1">
        <v>61.36326086956521</v>
      </c>
      <c r="G360" s="1">
        <v>80.448695652173896</v>
      </c>
      <c r="H360" s="1">
        <v>172.55119565217399</v>
      </c>
      <c r="I360" s="1">
        <f t="shared" si="15"/>
        <v>314.36315217391308</v>
      </c>
      <c r="J360" s="1">
        <f t="shared" si="16"/>
        <v>3.5473334968723176</v>
      </c>
      <c r="K360" s="1">
        <f t="shared" si="17"/>
        <v>0.69243468661842267</v>
      </c>
    </row>
    <row r="361" spans="1:11" x14ac:dyDescent="0.25">
      <c r="A361" t="s">
        <v>32</v>
      </c>
      <c r="B361" t="s">
        <v>606</v>
      </c>
      <c r="C361" t="s">
        <v>103</v>
      </c>
      <c r="D361" t="s">
        <v>67</v>
      </c>
      <c r="E361" s="1">
        <v>109.58695652173913</v>
      </c>
      <c r="F361" s="1">
        <v>57.847391304347838</v>
      </c>
      <c r="G361" s="1">
        <v>78.468369565217358</v>
      </c>
      <c r="H361" s="1">
        <v>204.97565217391306</v>
      </c>
      <c r="I361" s="1">
        <f t="shared" si="15"/>
        <v>341.29141304347826</v>
      </c>
      <c r="J361" s="1">
        <f t="shared" si="16"/>
        <v>3.1143433842491572</v>
      </c>
      <c r="K361" s="1">
        <f t="shared" si="17"/>
        <v>0.52786748660979976</v>
      </c>
    </row>
    <row r="362" spans="1:11" x14ac:dyDescent="0.25">
      <c r="A362" t="s">
        <v>32</v>
      </c>
      <c r="B362" t="s">
        <v>607</v>
      </c>
      <c r="C362" t="s">
        <v>608</v>
      </c>
      <c r="D362" t="s">
        <v>113</v>
      </c>
      <c r="E362" s="1">
        <v>105.95652173913044</v>
      </c>
      <c r="F362" s="1">
        <v>35.366847826086953</v>
      </c>
      <c r="G362" s="1">
        <v>76.396739130434781</v>
      </c>
      <c r="H362" s="1">
        <v>157.1766304347826</v>
      </c>
      <c r="I362" s="1">
        <f t="shared" si="15"/>
        <v>268.94021739130432</v>
      </c>
      <c r="J362" s="1">
        <f t="shared" si="16"/>
        <v>2.5382129667624125</v>
      </c>
      <c r="K362" s="1">
        <f t="shared" si="17"/>
        <v>0.33378641772671314</v>
      </c>
    </row>
  </sheetData>
  <pageMargins left="0.7" right="0.7" top="0.75" bottom="0.75" header="0.3" footer="0.3"/>
  <ignoredErrors>
    <ignoredError sqref="I2:I362"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2"/>
  <sheetViews>
    <sheetView zoomScaleNormal="100" workbookViewId="0">
      <pane ySplit="1" topLeftCell="A2" activePane="bottomLeft" state="frozen"/>
      <selection pane="bottomLeft" activeCell="K109" sqref="K109"/>
    </sheetView>
  </sheetViews>
  <sheetFormatPr defaultColWidth="12.7109375" defaultRowHeight="15" x14ac:dyDescent="0.25"/>
  <sheetData>
    <row r="1" spans="1:14" ht="65.25" customHeight="1" x14ac:dyDescent="0.25">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25">
      <c r="A2" t="s">
        <v>32</v>
      </c>
      <c r="B2" t="s">
        <v>33</v>
      </c>
      <c r="C2" t="s">
        <v>34</v>
      </c>
      <c r="D2" t="s">
        <v>35</v>
      </c>
      <c r="E2" s="1">
        <v>168.41304347826087</v>
      </c>
      <c r="F2" s="1">
        <v>48.110108695652166</v>
      </c>
      <c r="G2" s="1">
        <v>0.78260869565217395</v>
      </c>
      <c r="H2" s="2">
        <f t="shared" ref="H2:H65" si="0">G2/F2</f>
        <v>1.6267032373653737E-2</v>
      </c>
      <c r="I2" s="1">
        <v>97.216739130434746</v>
      </c>
      <c r="J2" s="1">
        <v>9.0434782608695645</v>
      </c>
      <c r="K2" s="2">
        <f t="shared" ref="K2:K65" si="1">J2/I2</f>
        <v>9.3023879856081348E-2</v>
      </c>
      <c r="L2" s="1">
        <v>307.85097826086957</v>
      </c>
      <c r="M2" s="1">
        <v>44.800326086956524</v>
      </c>
      <c r="N2" s="2">
        <f t="shared" ref="N2:N65" si="2">M2/L2</f>
        <v>0.14552601502209039</v>
      </c>
    </row>
    <row r="3" spans="1:14" x14ac:dyDescent="0.25">
      <c r="A3" t="s">
        <v>32</v>
      </c>
      <c r="B3" t="s">
        <v>36</v>
      </c>
      <c r="C3" t="s">
        <v>37</v>
      </c>
      <c r="D3" t="s">
        <v>38</v>
      </c>
      <c r="E3" s="1">
        <v>147.7608695652174</v>
      </c>
      <c r="F3" s="1">
        <v>22.741630434782625</v>
      </c>
      <c r="G3" s="1">
        <v>0</v>
      </c>
      <c r="H3" s="2">
        <f t="shared" si="0"/>
        <v>0</v>
      </c>
      <c r="I3" s="1">
        <v>117.12010869565216</v>
      </c>
      <c r="J3" s="1">
        <v>0</v>
      </c>
      <c r="K3" s="2">
        <f t="shared" si="1"/>
        <v>0</v>
      </c>
      <c r="L3" s="1">
        <v>249.32782608695649</v>
      </c>
      <c r="M3" s="1">
        <v>3.9010869565217408</v>
      </c>
      <c r="N3" s="2">
        <f t="shared" si="2"/>
        <v>1.5646416277504394E-2</v>
      </c>
    </row>
    <row r="4" spans="1:14" x14ac:dyDescent="0.25">
      <c r="A4" t="s">
        <v>32</v>
      </c>
      <c r="B4" t="s">
        <v>39</v>
      </c>
      <c r="C4" t="s">
        <v>40</v>
      </c>
      <c r="D4" t="s">
        <v>41</v>
      </c>
      <c r="E4" s="1">
        <v>93.489130434782609</v>
      </c>
      <c r="F4" s="1">
        <v>45.627717391304351</v>
      </c>
      <c r="G4" s="1">
        <v>0</v>
      </c>
      <c r="H4" s="2">
        <f t="shared" si="0"/>
        <v>0</v>
      </c>
      <c r="I4" s="1">
        <v>84.086956521739125</v>
      </c>
      <c r="J4" s="1">
        <v>0</v>
      </c>
      <c r="K4" s="2">
        <f t="shared" si="1"/>
        <v>0</v>
      </c>
      <c r="L4" s="1">
        <v>275.54619565217394</v>
      </c>
      <c r="M4" s="1">
        <v>0</v>
      </c>
      <c r="N4" s="2">
        <f t="shared" si="2"/>
        <v>0</v>
      </c>
    </row>
    <row r="5" spans="1:14" x14ac:dyDescent="0.25">
      <c r="A5" t="s">
        <v>32</v>
      </c>
      <c r="B5" t="s">
        <v>42</v>
      </c>
      <c r="C5" t="s">
        <v>43</v>
      </c>
      <c r="D5" t="s">
        <v>44</v>
      </c>
      <c r="E5" s="1">
        <v>114.3695652173913</v>
      </c>
      <c r="F5" s="1">
        <v>36.141630434782599</v>
      </c>
      <c r="G5" s="1">
        <v>0.3858695652173913</v>
      </c>
      <c r="H5" s="2">
        <f t="shared" si="0"/>
        <v>1.0676595399139259E-2</v>
      </c>
      <c r="I5" s="1">
        <v>116.25847826086957</v>
      </c>
      <c r="J5" s="1">
        <v>3.0760869565217392</v>
      </c>
      <c r="K5" s="2">
        <f t="shared" si="1"/>
        <v>2.645903337577998E-2</v>
      </c>
      <c r="L5" s="1">
        <v>263.89304347826084</v>
      </c>
      <c r="M5" s="1">
        <v>1.298913043478261</v>
      </c>
      <c r="N5" s="2">
        <f t="shared" si="2"/>
        <v>4.9221193039340715E-3</v>
      </c>
    </row>
    <row r="6" spans="1:14" x14ac:dyDescent="0.25">
      <c r="A6" t="s">
        <v>32</v>
      </c>
      <c r="B6" t="s">
        <v>45</v>
      </c>
      <c r="C6" t="s">
        <v>46</v>
      </c>
      <c r="D6" t="s">
        <v>47</v>
      </c>
      <c r="E6" s="1">
        <v>235.47826086956522</v>
      </c>
      <c r="F6" s="1">
        <v>44.707826086956509</v>
      </c>
      <c r="G6" s="1">
        <v>0</v>
      </c>
      <c r="H6" s="2">
        <f t="shared" si="0"/>
        <v>0</v>
      </c>
      <c r="I6" s="1">
        <v>216.30467391304347</v>
      </c>
      <c r="J6" s="1">
        <v>0.47826086956521741</v>
      </c>
      <c r="K6" s="2">
        <f t="shared" si="1"/>
        <v>2.2110519431377744E-3</v>
      </c>
      <c r="L6" s="1">
        <v>445.5772826086955</v>
      </c>
      <c r="M6" s="1">
        <v>72.894021739130437</v>
      </c>
      <c r="N6" s="2">
        <f t="shared" si="2"/>
        <v>0.16359456503788081</v>
      </c>
    </row>
    <row r="7" spans="1:14" x14ac:dyDescent="0.25">
      <c r="A7" t="s">
        <v>32</v>
      </c>
      <c r="B7" t="s">
        <v>48</v>
      </c>
      <c r="C7" t="s">
        <v>49</v>
      </c>
      <c r="D7" t="s">
        <v>50</v>
      </c>
      <c r="E7" s="1">
        <v>101.85869565217391</v>
      </c>
      <c r="F7" s="1">
        <v>134.83532608695657</v>
      </c>
      <c r="G7" s="1">
        <v>0</v>
      </c>
      <c r="H7" s="2">
        <f t="shared" si="0"/>
        <v>0</v>
      </c>
      <c r="I7" s="1">
        <v>20.777173913043487</v>
      </c>
      <c r="J7" s="1">
        <v>0</v>
      </c>
      <c r="K7" s="2">
        <f t="shared" si="1"/>
        <v>0</v>
      </c>
      <c r="L7" s="1">
        <v>219.62760869565224</v>
      </c>
      <c r="M7" s="1">
        <v>9.2880434782608692</v>
      </c>
      <c r="N7" s="2">
        <f t="shared" si="2"/>
        <v>4.2289963149085341E-2</v>
      </c>
    </row>
    <row r="8" spans="1:14" x14ac:dyDescent="0.25">
      <c r="A8" t="s">
        <v>32</v>
      </c>
      <c r="B8" t="s">
        <v>51</v>
      </c>
      <c r="C8" t="s">
        <v>52</v>
      </c>
      <c r="D8" t="s">
        <v>50</v>
      </c>
      <c r="E8" s="1">
        <v>100.44565217391305</v>
      </c>
      <c r="F8" s="1">
        <v>78.732173913043425</v>
      </c>
      <c r="G8" s="1">
        <v>0</v>
      </c>
      <c r="H8" s="2">
        <f t="shared" si="0"/>
        <v>0</v>
      </c>
      <c r="I8" s="1">
        <v>2.0994565217391306</v>
      </c>
      <c r="J8" s="1">
        <v>0</v>
      </c>
      <c r="K8" s="2">
        <f t="shared" si="1"/>
        <v>0</v>
      </c>
      <c r="L8" s="1">
        <v>213.58250000000001</v>
      </c>
      <c r="M8" s="1">
        <v>4.2419565217391311</v>
      </c>
      <c r="N8" s="2">
        <f t="shared" si="2"/>
        <v>1.9860974198443838E-2</v>
      </c>
    </row>
    <row r="9" spans="1:14" x14ac:dyDescent="0.25">
      <c r="A9" t="s">
        <v>32</v>
      </c>
      <c r="B9" t="s">
        <v>53</v>
      </c>
      <c r="C9" t="s">
        <v>54</v>
      </c>
      <c r="D9" t="s">
        <v>50</v>
      </c>
      <c r="E9" s="1">
        <v>190.7608695652174</v>
      </c>
      <c r="F9" s="1">
        <v>98.277608695652205</v>
      </c>
      <c r="G9" s="1">
        <v>0</v>
      </c>
      <c r="H9" s="2">
        <f t="shared" si="0"/>
        <v>0</v>
      </c>
      <c r="I9" s="1">
        <v>89.747282608695627</v>
      </c>
      <c r="J9" s="1">
        <v>4.9891304347826084</v>
      </c>
      <c r="K9" s="2">
        <f t="shared" si="1"/>
        <v>5.5590880188936334E-2</v>
      </c>
      <c r="L9" s="1">
        <v>408.43673913043455</v>
      </c>
      <c r="M9" s="1">
        <v>0</v>
      </c>
      <c r="N9" s="2">
        <f t="shared" si="2"/>
        <v>0</v>
      </c>
    </row>
    <row r="10" spans="1:14" x14ac:dyDescent="0.25">
      <c r="A10" t="s">
        <v>32</v>
      </c>
      <c r="B10" t="s">
        <v>55</v>
      </c>
      <c r="C10" t="s">
        <v>56</v>
      </c>
      <c r="D10" t="s">
        <v>57</v>
      </c>
      <c r="E10" s="1">
        <v>187.82608695652175</v>
      </c>
      <c r="F10" s="1">
        <v>149.37565217391307</v>
      </c>
      <c r="G10" s="1">
        <v>4.7228260869565215</v>
      </c>
      <c r="H10" s="2">
        <f t="shared" si="0"/>
        <v>3.1617107729564206E-2</v>
      </c>
      <c r="I10" s="1">
        <v>90.492717391304367</v>
      </c>
      <c r="J10" s="1">
        <v>0</v>
      </c>
      <c r="K10" s="2">
        <f t="shared" si="1"/>
        <v>0</v>
      </c>
      <c r="L10" s="1">
        <v>436.71119565217384</v>
      </c>
      <c r="M10" s="1">
        <v>0</v>
      </c>
      <c r="N10" s="2">
        <f t="shared" si="2"/>
        <v>0</v>
      </c>
    </row>
    <row r="11" spans="1:14" x14ac:dyDescent="0.25">
      <c r="A11" t="s">
        <v>32</v>
      </c>
      <c r="B11" t="s">
        <v>58</v>
      </c>
      <c r="C11" t="s">
        <v>59</v>
      </c>
      <c r="D11" t="s">
        <v>57</v>
      </c>
      <c r="E11" s="1">
        <v>168.5</v>
      </c>
      <c r="F11" s="1">
        <v>116.34630434782609</v>
      </c>
      <c r="G11" s="1">
        <v>5.2989130434782608</v>
      </c>
      <c r="H11" s="2">
        <f t="shared" si="0"/>
        <v>4.5544317657368459E-2</v>
      </c>
      <c r="I11" s="1">
        <v>82.086956521739125</v>
      </c>
      <c r="J11" s="1">
        <v>0</v>
      </c>
      <c r="K11" s="2">
        <f t="shared" si="1"/>
        <v>0</v>
      </c>
      <c r="L11" s="1">
        <v>384.30565217391307</v>
      </c>
      <c r="M11" s="1">
        <v>0</v>
      </c>
      <c r="N11" s="2">
        <f t="shared" si="2"/>
        <v>0</v>
      </c>
    </row>
    <row r="12" spans="1:14" x14ac:dyDescent="0.25">
      <c r="A12" t="s">
        <v>32</v>
      </c>
      <c r="B12" t="s">
        <v>60</v>
      </c>
      <c r="C12" t="s">
        <v>61</v>
      </c>
      <c r="D12" t="s">
        <v>50</v>
      </c>
      <c r="E12" s="1">
        <v>229.47826086956522</v>
      </c>
      <c r="F12" s="1">
        <v>175.01978260869564</v>
      </c>
      <c r="G12" s="1">
        <v>0</v>
      </c>
      <c r="H12" s="2">
        <f t="shared" si="0"/>
        <v>0</v>
      </c>
      <c r="I12" s="1">
        <v>160.63728260869573</v>
      </c>
      <c r="J12" s="1">
        <v>0</v>
      </c>
      <c r="K12" s="2">
        <f t="shared" si="1"/>
        <v>0</v>
      </c>
      <c r="L12" s="1">
        <v>384.64891304347833</v>
      </c>
      <c r="M12" s="1">
        <v>11.505434782608695</v>
      </c>
      <c r="N12" s="2">
        <f t="shared" si="2"/>
        <v>2.9911522930283679E-2</v>
      </c>
    </row>
    <row r="13" spans="1:14" x14ac:dyDescent="0.25">
      <c r="A13" t="s">
        <v>32</v>
      </c>
      <c r="B13" t="s">
        <v>62</v>
      </c>
      <c r="C13" t="s">
        <v>61</v>
      </c>
      <c r="D13" t="s">
        <v>50</v>
      </c>
      <c r="E13" s="1">
        <v>153.42391304347825</v>
      </c>
      <c r="F13" s="1">
        <v>110.40760869565217</v>
      </c>
      <c r="G13" s="1">
        <v>0</v>
      </c>
      <c r="H13" s="2">
        <f t="shared" si="0"/>
        <v>0</v>
      </c>
      <c r="I13" s="1">
        <v>25.105978260869566</v>
      </c>
      <c r="J13" s="1">
        <v>0</v>
      </c>
      <c r="K13" s="2">
        <f t="shared" si="1"/>
        <v>0</v>
      </c>
      <c r="L13" s="1">
        <v>332.45652173913044</v>
      </c>
      <c r="M13" s="1">
        <v>0</v>
      </c>
      <c r="N13" s="2">
        <f t="shared" si="2"/>
        <v>0</v>
      </c>
    </row>
    <row r="14" spans="1:14" x14ac:dyDescent="0.25">
      <c r="A14" t="s">
        <v>32</v>
      </c>
      <c r="B14" t="s">
        <v>63</v>
      </c>
      <c r="C14" t="s">
        <v>61</v>
      </c>
      <c r="D14" t="s">
        <v>50</v>
      </c>
      <c r="E14" s="1">
        <v>147.04347826086956</v>
      </c>
      <c r="F14" s="1">
        <v>44.744565217391305</v>
      </c>
      <c r="G14" s="1">
        <v>4.8097826086956523</v>
      </c>
      <c r="H14" s="2">
        <f t="shared" si="0"/>
        <v>0.10749423053564922</v>
      </c>
      <c r="I14" s="1">
        <v>103.53510869565217</v>
      </c>
      <c r="J14" s="1">
        <v>0</v>
      </c>
      <c r="K14" s="2">
        <f t="shared" si="1"/>
        <v>0</v>
      </c>
      <c r="L14" s="1">
        <v>321.42771739130438</v>
      </c>
      <c r="M14" s="1">
        <v>41.050000000000004</v>
      </c>
      <c r="N14" s="2">
        <f t="shared" si="2"/>
        <v>0.12771145044105189</v>
      </c>
    </row>
    <row r="15" spans="1:14" x14ac:dyDescent="0.25">
      <c r="A15" t="s">
        <v>32</v>
      </c>
      <c r="B15" t="s">
        <v>64</v>
      </c>
      <c r="C15" t="s">
        <v>49</v>
      </c>
      <c r="D15" t="s">
        <v>50</v>
      </c>
      <c r="E15" s="1">
        <v>108.57608695652173</v>
      </c>
      <c r="F15" s="1">
        <v>38.390652173913054</v>
      </c>
      <c r="G15" s="1">
        <v>0</v>
      </c>
      <c r="H15" s="2">
        <f t="shared" si="0"/>
        <v>0</v>
      </c>
      <c r="I15" s="1">
        <v>69.056086956521767</v>
      </c>
      <c r="J15" s="1">
        <v>0</v>
      </c>
      <c r="K15" s="2">
        <f t="shared" si="1"/>
        <v>0</v>
      </c>
      <c r="L15" s="1">
        <v>238.17739130434791</v>
      </c>
      <c r="M15" s="1">
        <v>15.706521739130435</v>
      </c>
      <c r="N15" s="2">
        <f t="shared" si="2"/>
        <v>6.5944637537239309E-2</v>
      </c>
    </row>
    <row r="16" spans="1:14" x14ac:dyDescent="0.25">
      <c r="A16" t="s">
        <v>32</v>
      </c>
      <c r="B16" t="s">
        <v>65</v>
      </c>
      <c r="C16" t="s">
        <v>66</v>
      </c>
      <c r="D16" t="s">
        <v>67</v>
      </c>
      <c r="E16" s="1">
        <v>99.652173913043484</v>
      </c>
      <c r="F16" s="1">
        <v>55.734456521739148</v>
      </c>
      <c r="G16" s="1">
        <v>4.528695652173913</v>
      </c>
      <c r="H16" s="2">
        <f t="shared" si="0"/>
        <v>8.12548634148339E-2</v>
      </c>
      <c r="I16" s="1">
        <v>70.083369565217396</v>
      </c>
      <c r="J16" s="1">
        <v>0</v>
      </c>
      <c r="K16" s="2">
        <f t="shared" si="1"/>
        <v>0</v>
      </c>
      <c r="L16" s="1">
        <v>202.24499999999992</v>
      </c>
      <c r="M16" s="1">
        <v>0</v>
      </c>
      <c r="N16" s="2">
        <f t="shared" si="2"/>
        <v>0</v>
      </c>
    </row>
    <row r="17" spans="1:14" x14ac:dyDescent="0.25">
      <c r="A17" t="s">
        <v>32</v>
      </c>
      <c r="B17" t="s">
        <v>68</v>
      </c>
      <c r="C17" t="s">
        <v>69</v>
      </c>
      <c r="D17" t="s">
        <v>41</v>
      </c>
      <c r="E17" s="1">
        <v>171.07608695652175</v>
      </c>
      <c r="F17" s="1">
        <v>101.91576086956518</v>
      </c>
      <c r="G17" s="1">
        <v>5.4619565217391308</v>
      </c>
      <c r="H17" s="2">
        <f t="shared" si="0"/>
        <v>5.3592854286095212E-2</v>
      </c>
      <c r="I17" s="1">
        <v>89.204782608695652</v>
      </c>
      <c r="J17" s="1">
        <v>0</v>
      </c>
      <c r="K17" s="2">
        <f t="shared" si="1"/>
        <v>0</v>
      </c>
      <c r="L17" s="1">
        <v>394.63586956521738</v>
      </c>
      <c r="M17" s="1">
        <v>0</v>
      </c>
      <c r="N17" s="2">
        <f t="shared" si="2"/>
        <v>0</v>
      </c>
    </row>
    <row r="18" spans="1:14" x14ac:dyDescent="0.25">
      <c r="A18" t="s">
        <v>32</v>
      </c>
      <c r="B18" t="s">
        <v>70</v>
      </c>
      <c r="C18" t="s">
        <v>71</v>
      </c>
      <c r="D18" t="s">
        <v>57</v>
      </c>
      <c r="E18" s="1">
        <v>170.2608695652174</v>
      </c>
      <c r="F18" s="1">
        <v>141.90489130434781</v>
      </c>
      <c r="G18" s="1">
        <v>0</v>
      </c>
      <c r="H18" s="2">
        <f t="shared" si="0"/>
        <v>0</v>
      </c>
      <c r="I18" s="1">
        <v>197.04619565217391</v>
      </c>
      <c r="J18" s="1">
        <v>0</v>
      </c>
      <c r="K18" s="2">
        <f t="shared" si="1"/>
        <v>0</v>
      </c>
      <c r="L18" s="1">
        <v>369.73641304347825</v>
      </c>
      <c r="M18" s="1">
        <v>0</v>
      </c>
      <c r="N18" s="2">
        <f t="shared" si="2"/>
        <v>0</v>
      </c>
    </row>
    <row r="19" spans="1:14" x14ac:dyDescent="0.25">
      <c r="A19" t="s">
        <v>32</v>
      </c>
      <c r="B19" t="s">
        <v>72</v>
      </c>
      <c r="C19" t="s">
        <v>69</v>
      </c>
      <c r="D19" t="s">
        <v>41</v>
      </c>
      <c r="E19" s="1">
        <v>65.119565217391298</v>
      </c>
      <c r="F19" s="1">
        <v>101.87021739130437</v>
      </c>
      <c r="G19" s="1">
        <v>0</v>
      </c>
      <c r="H19" s="2">
        <f t="shared" si="0"/>
        <v>0</v>
      </c>
      <c r="I19" s="1">
        <v>25.24663043478261</v>
      </c>
      <c r="J19" s="1">
        <v>0</v>
      </c>
      <c r="K19" s="2">
        <f t="shared" si="1"/>
        <v>0</v>
      </c>
      <c r="L19" s="1">
        <v>180.435</v>
      </c>
      <c r="M19" s="1">
        <v>0</v>
      </c>
      <c r="N19" s="2">
        <f t="shared" si="2"/>
        <v>0</v>
      </c>
    </row>
    <row r="20" spans="1:14" x14ac:dyDescent="0.25">
      <c r="A20" t="s">
        <v>32</v>
      </c>
      <c r="B20" t="s">
        <v>73</v>
      </c>
      <c r="C20" t="s">
        <v>74</v>
      </c>
      <c r="D20" t="s">
        <v>50</v>
      </c>
      <c r="E20" s="1">
        <v>267.14130434782606</v>
      </c>
      <c r="F20" s="1">
        <v>126.12728260869571</v>
      </c>
      <c r="G20" s="1">
        <v>0</v>
      </c>
      <c r="H20" s="2">
        <f t="shared" si="0"/>
        <v>0</v>
      </c>
      <c r="I20" s="1">
        <v>152.40880434782611</v>
      </c>
      <c r="J20" s="1">
        <v>0</v>
      </c>
      <c r="K20" s="2">
        <f t="shared" si="1"/>
        <v>0</v>
      </c>
      <c r="L20" s="1">
        <v>638.9930434782608</v>
      </c>
      <c r="M20" s="1">
        <v>233.56467391304344</v>
      </c>
      <c r="N20" s="2">
        <f t="shared" si="2"/>
        <v>0.36551990087665098</v>
      </c>
    </row>
    <row r="21" spans="1:14" x14ac:dyDescent="0.25">
      <c r="A21" t="s">
        <v>32</v>
      </c>
      <c r="B21" t="s">
        <v>75</v>
      </c>
      <c r="C21" t="s">
        <v>76</v>
      </c>
      <c r="D21" t="s">
        <v>57</v>
      </c>
      <c r="E21" s="1">
        <v>97.271739130434781</v>
      </c>
      <c r="F21" s="1">
        <v>67.514130434782587</v>
      </c>
      <c r="G21" s="1">
        <v>0</v>
      </c>
      <c r="H21" s="2">
        <f t="shared" si="0"/>
        <v>0</v>
      </c>
      <c r="I21" s="1">
        <v>49.688043478260859</v>
      </c>
      <c r="J21" s="1">
        <v>0</v>
      </c>
      <c r="K21" s="2">
        <f t="shared" si="1"/>
        <v>0</v>
      </c>
      <c r="L21" s="1">
        <v>230.9260869565218</v>
      </c>
      <c r="M21" s="1">
        <v>0</v>
      </c>
      <c r="N21" s="2">
        <f t="shared" si="2"/>
        <v>0</v>
      </c>
    </row>
    <row r="22" spans="1:14" x14ac:dyDescent="0.25">
      <c r="A22" t="s">
        <v>32</v>
      </c>
      <c r="B22" t="s">
        <v>77</v>
      </c>
      <c r="C22" t="s">
        <v>78</v>
      </c>
      <c r="D22" t="s">
        <v>79</v>
      </c>
      <c r="E22" s="1">
        <v>134.17391304347825</v>
      </c>
      <c r="F22" s="1">
        <v>29.981304347826086</v>
      </c>
      <c r="G22" s="1">
        <v>0.36173913043478262</v>
      </c>
      <c r="H22" s="2">
        <f t="shared" si="0"/>
        <v>1.2065490088025871E-2</v>
      </c>
      <c r="I22" s="1">
        <v>123.97010869565217</v>
      </c>
      <c r="J22" s="1">
        <v>18.358695652173914</v>
      </c>
      <c r="K22" s="2">
        <f t="shared" si="1"/>
        <v>0.14808969553495102</v>
      </c>
      <c r="L22" s="1">
        <v>296.68206521739131</v>
      </c>
      <c r="M22" s="1">
        <v>21.144021739130434</v>
      </c>
      <c r="N22" s="2">
        <f t="shared" si="2"/>
        <v>7.1268284193846801E-2</v>
      </c>
    </row>
    <row r="23" spans="1:14" x14ac:dyDescent="0.25">
      <c r="A23" t="s">
        <v>32</v>
      </c>
      <c r="B23" t="s">
        <v>80</v>
      </c>
      <c r="C23" t="s">
        <v>81</v>
      </c>
      <c r="D23" t="s">
        <v>41</v>
      </c>
      <c r="E23" s="1">
        <v>71.163043478260875</v>
      </c>
      <c r="F23" s="1">
        <v>70.974021739130407</v>
      </c>
      <c r="G23" s="1">
        <v>0</v>
      </c>
      <c r="H23" s="2">
        <f t="shared" si="0"/>
        <v>0</v>
      </c>
      <c r="I23" s="1">
        <v>38.980760869565231</v>
      </c>
      <c r="J23" s="1">
        <v>0</v>
      </c>
      <c r="K23" s="2">
        <f t="shared" si="1"/>
        <v>0</v>
      </c>
      <c r="L23" s="1">
        <v>213.80108695652166</v>
      </c>
      <c r="M23" s="1">
        <v>0</v>
      </c>
      <c r="N23" s="2">
        <f t="shared" si="2"/>
        <v>0</v>
      </c>
    </row>
    <row r="24" spans="1:14" x14ac:dyDescent="0.25">
      <c r="A24" t="s">
        <v>32</v>
      </c>
      <c r="B24" t="s">
        <v>82</v>
      </c>
      <c r="C24" t="s">
        <v>46</v>
      </c>
      <c r="D24" t="s">
        <v>47</v>
      </c>
      <c r="E24" s="1">
        <v>137.33695652173913</v>
      </c>
      <c r="F24" s="1">
        <v>12.563804347826085</v>
      </c>
      <c r="G24" s="1">
        <v>0</v>
      </c>
      <c r="H24" s="2">
        <f t="shared" si="0"/>
        <v>0</v>
      </c>
      <c r="I24" s="1">
        <v>106.89369565217393</v>
      </c>
      <c r="J24" s="1">
        <v>8.9782608695652169</v>
      </c>
      <c r="K24" s="2">
        <f t="shared" si="1"/>
        <v>8.3992426445615387E-2</v>
      </c>
      <c r="L24" s="1">
        <v>232.43902173913051</v>
      </c>
      <c r="M24" s="1">
        <v>8.1023913043478277</v>
      </c>
      <c r="N24" s="2">
        <f t="shared" si="2"/>
        <v>3.4858137173891794E-2</v>
      </c>
    </row>
    <row r="25" spans="1:14" x14ac:dyDescent="0.25">
      <c r="A25" t="s">
        <v>32</v>
      </c>
      <c r="B25" t="s">
        <v>83</v>
      </c>
      <c r="C25" t="s">
        <v>84</v>
      </c>
      <c r="D25" t="s">
        <v>79</v>
      </c>
      <c r="E25" s="1">
        <v>156.21739130434781</v>
      </c>
      <c r="F25" s="1">
        <v>48.106413043478263</v>
      </c>
      <c r="G25" s="1">
        <v>7.8338043478260859</v>
      </c>
      <c r="H25" s="2">
        <f t="shared" si="0"/>
        <v>0.16284324380506077</v>
      </c>
      <c r="I25" s="1">
        <v>109.74402173913046</v>
      </c>
      <c r="J25" s="1">
        <v>4.5326086956521738</v>
      </c>
      <c r="K25" s="2">
        <f t="shared" si="1"/>
        <v>4.1301645627918715E-2</v>
      </c>
      <c r="L25" s="1">
        <v>279.90500000000009</v>
      </c>
      <c r="M25" s="1">
        <v>149.91076086956528</v>
      </c>
      <c r="N25" s="2">
        <f t="shared" si="2"/>
        <v>0.53557728825696305</v>
      </c>
    </row>
    <row r="26" spans="1:14" x14ac:dyDescent="0.25">
      <c r="A26" t="s">
        <v>32</v>
      </c>
      <c r="B26" t="s">
        <v>85</v>
      </c>
      <c r="C26" t="s">
        <v>86</v>
      </c>
      <c r="D26" t="s">
        <v>87</v>
      </c>
      <c r="E26" s="1">
        <v>142.15217391304347</v>
      </c>
      <c r="F26" s="1">
        <v>54.139673913043509</v>
      </c>
      <c r="G26" s="1">
        <v>0</v>
      </c>
      <c r="H26" s="2">
        <f t="shared" si="0"/>
        <v>0</v>
      </c>
      <c r="I26" s="1">
        <v>64.396521739130435</v>
      </c>
      <c r="J26" s="1">
        <v>0</v>
      </c>
      <c r="K26" s="2">
        <f t="shared" si="1"/>
        <v>0</v>
      </c>
      <c r="L26" s="1">
        <v>318.53489130434781</v>
      </c>
      <c r="M26" s="1">
        <v>0</v>
      </c>
      <c r="N26" s="2">
        <f t="shared" si="2"/>
        <v>0</v>
      </c>
    </row>
    <row r="27" spans="1:14" x14ac:dyDescent="0.25">
      <c r="A27" t="s">
        <v>32</v>
      </c>
      <c r="B27" t="s">
        <v>88</v>
      </c>
      <c r="C27" t="s">
        <v>86</v>
      </c>
      <c r="D27" t="s">
        <v>87</v>
      </c>
      <c r="E27" s="1">
        <v>504.4021739130435</v>
      </c>
      <c r="F27" s="1">
        <v>89.151521739130445</v>
      </c>
      <c r="G27" s="1">
        <v>0</v>
      </c>
      <c r="H27" s="2">
        <f t="shared" si="0"/>
        <v>0</v>
      </c>
      <c r="I27" s="1">
        <v>250.20293478260868</v>
      </c>
      <c r="J27" s="1">
        <v>0</v>
      </c>
      <c r="K27" s="2">
        <f t="shared" si="1"/>
        <v>0</v>
      </c>
      <c r="L27" s="1">
        <v>1032.7115217391311</v>
      </c>
      <c r="M27" s="1">
        <v>0</v>
      </c>
      <c r="N27" s="2">
        <f t="shared" si="2"/>
        <v>0</v>
      </c>
    </row>
    <row r="28" spans="1:14" x14ac:dyDescent="0.25">
      <c r="A28" t="s">
        <v>32</v>
      </c>
      <c r="B28" t="s">
        <v>89</v>
      </c>
      <c r="C28" t="s">
        <v>78</v>
      </c>
      <c r="D28" t="s">
        <v>79</v>
      </c>
      <c r="E28" s="1">
        <v>46.717391304347828</v>
      </c>
      <c r="F28" s="1">
        <v>38.231739130434782</v>
      </c>
      <c r="G28" s="1">
        <v>0</v>
      </c>
      <c r="H28" s="2">
        <f t="shared" si="0"/>
        <v>0</v>
      </c>
      <c r="I28" s="1">
        <v>43.709239130434781</v>
      </c>
      <c r="J28" s="1">
        <v>0</v>
      </c>
      <c r="K28" s="2">
        <f t="shared" si="1"/>
        <v>0</v>
      </c>
      <c r="L28" s="1">
        <v>111.08152173913044</v>
      </c>
      <c r="M28" s="1">
        <v>0</v>
      </c>
      <c r="N28" s="2">
        <f t="shared" si="2"/>
        <v>0</v>
      </c>
    </row>
    <row r="29" spans="1:14" x14ac:dyDescent="0.25">
      <c r="A29" t="s">
        <v>32</v>
      </c>
      <c r="B29" t="s">
        <v>90</v>
      </c>
      <c r="C29" t="s">
        <v>91</v>
      </c>
      <c r="D29" t="s">
        <v>38</v>
      </c>
      <c r="E29" s="1">
        <v>48.891304347826086</v>
      </c>
      <c r="F29" s="1">
        <v>60.473804347826089</v>
      </c>
      <c r="G29" s="1">
        <v>0</v>
      </c>
      <c r="H29" s="2">
        <f t="shared" si="0"/>
        <v>0</v>
      </c>
      <c r="I29" s="1">
        <v>32.763043478260876</v>
      </c>
      <c r="J29" s="1">
        <v>0</v>
      </c>
      <c r="K29" s="2">
        <f t="shared" si="1"/>
        <v>0</v>
      </c>
      <c r="L29" s="1">
        <v>105.98260869565215</v>
      </c>
      <c r="M29" s="1">
        <v>0.55978260869565222</v>
      </c>
      <c r="N29" s="2">
        <f t="shared" si="2"/>
        <v>5.2818345914013801E-3</v>
      </c>
    </row>
    <row r="30" spans="1:14" x14ac:dyDescent="0.25">
      <c r="A30" t="s">
        <v>32</v>
      </c>
      <c r="B30" t="s">
        <v>92</v>
      </c>
      <c r="C30" t="s">
        <v>56</v>
      </c>
      <c r="D30" t="s">
        <v>57</v>
      </c>
      <c r="E30" s="1">
        <v>109.85869565217391</v>
      </c>
      <c r="F30" s="1">
        <v>63.055543478260859</v>
      </c>
      <c r="G30" s="1">
        <v>0</v>
      </c>
      <c r="H30" s="2">
        <f t="shared" si="0"/>
        <v>0</v>
      </c>
      <c r="I30" s="1">
        <v>66.11402173913045</v>
      </c>
      <c r="J30" s="1">
        <v>0</v>
      </c>
      <c r="K30" s="2">
        <f t="shared" si="1"/>
        <v>0</v>
      </c>
      <c r="L30" s="1">
        <v>212.71228260869563</v>
      </c>
      <c r="M30" s="1">
        <v>18.395543478260869</v>
      </c>
      <c r="N30" s="2">
        <f t="shared" si="2"/>
        <v>8.6480871027561732E-2</v>
      </c>
    </row>
    <row r="31" spans="1:14" x14ac:dyDescent="0.25">
      <c r="A31" t="s">
        <v>32</v>
      </c>
      <c r="B31" t="s">
        <v>93</v>
      </c>
      <c r="C31" t="s">
        <v>94</v>
      </c>
      <c r="D31" t="s">
        <v>47</v>
      </c>
      <c r="E31" s="1">
        <v>213.88043478260869</v>
      </c>
      <c r="F31" s="1">
        <v>59.019021739130437</v>
      </c>
      <c r="G31" s="1">
        <v>8.3070652173913047</v>
      </c>
      <c r="H31" s="2">
        <f t="shared" si="0"/>
        <v>0.14075233666375064</v>
      </c>
      <c r="I31" s="1">
        <v>188.07880434782609</v>
      </c>
      <c r="J31" s="1">
        <v>4.0869565217391308</v>
      </c>
      <c r="K31" s="2">
        <f t="shared" si="1"/>
        <v>2.1730021816710736E-2</v>
      </c>
      <c r="L31" s="1">
        <v>427.99999999999994</v>
      </c>
      <c r="M31" s="1">
        <v>25.538043478260871</v>
      </c>
      <c r="N31" s="2">
        <f t="shared" si="2"/>
        <v>5.9668325883787086E-2</v>
      </c>
    </row>
    <row r="32" spans="1:14" x14ac:dyDescent="0.25">
      <c r="A32" t="s">
        <v>32</v>
      </c>
      <c r="B32" t="s">
        <v>95</v>
      </c>
      <c r="C32" t="s">
        <v>96</v>
      </c>
      <c r="D32" t="s">
        <v>35</v>
      </c>
      <c r="E32" s="1">
        <v>110.33695652173913</v>
      </c>
      <c r="F32" s="1">
        <v>24.625</v>
      </c>
      <c r="G32" s="1">
        <v>4.4293478260869561</v>
      </c>
      <c r="H32" s="2">
        <f t="shared" si="0"/>
        <v>0.17987199293754136</v>
      </c>
      <c r="I32" s="1">
        <v>106.90217391304348</v>
      </c>
      <c r="J32" s="1">
        <v>3.5</v>
      </c>
      <c r="K32" s="2">
        <f t="shared" si="1"/>
        <v>3.2740213523131674E-2</v>
      </c>
      <c r="L32" s="1">
        <v>211.92934782608691</v>
      </c>
      <c r="M32" s="1">
        <v>32.478260869565219</v>
      </c>
      <c r="N32" s="2">
        <f t="shared" si="2"/>
        <v>0.15325041672009235</v>
      </c>
    </row>
    <row r="33" spans="1:14" x14ac:dyDescent="0.25">
      <c r="A33" t="s">
        <v>32</v>
      </c>
      <c r="B33" t="s">
        <v>97</v>
      </c>
      <c r="C33" t="s">
        <v>98</v>
      </c>
      <c r="D33" t="s">
        <v>67</v>
      </c>
      <c r="E33" s="1">
        <v>210.06521739130434</v>
      </c>
      <c r="F33" s="1">
        <v>56.779891304347828</v>
      </c>
      <c r="G33" s="1">
        <v>0.23641304347826086</v>
      </c>
      <c r="H33" s="2">
        <f t="shared" si="0"/>
        <v>4.1636755204594398E-3</v>
      </c>
      <c r="I33" s="1">
        <v>161.70108695652175</v>
      </c>
      <c r="J33" s="1">
        <v>2.8695652173913042</v>
      </c>
      <c r="K33" s="2">
        <f t="shared" si="1"/>
        <v>1.774610963600309E-2</v>
      </c>
      <c r="L33" s="1">
        <v>440.9646739130435</v>
      </c>
      <c r="M33" s="1">
        <v>23.307065217391305</v>
      </c>
      <c r="N33" s="2">
        <f t="shared" si="2"/>
        <v>5.2854721922662148E-2</v>
      </c>
    </row>
    <row r="34" spans="1:14" x14ac:dyDescent="0.25">
      <c r="A34" t="s">
        <v>32</v>
      </c>
      <c r="B34" t="s">
        <v>99</v>
      </c>
      <c r="C34" t="s">
        <v>100</v>
      </c>
      <c r="D34" t="s">
        <v>101</v>
      </c>
      <c r="E34" s="1">
        <v>132.11956521739131</v>
      </c>
      <c r="F34" s="1">
        <v>36.418478260869563</v>
      </c>
      <c r="G34" s="1">
        <v>0</v>
      </c>
      <c r="H34" s="2">
        <f t="shared" si="0"/>
        <v>0</v>
      </c>
      <c r="I34" s="1">
        <v>125.85869565217391</v>
      </c>
      <c r="J34" s="1">
        <v>0</v>
      </c>
      <c r="K34" s="2">
        <f t="shared" si="1"/>
        <v>0</v>
      </c>
      <c r="L34" s="1">
        <v>277.87228260869563</v>
      </c>
      <c r="M34" s="1">
        <v>0</v>
      </c>
      <c r="N34" s="2">
        <f t="shared" si="2"/>
        <v>0</v>
      </c>
    </row>
    <row r="35" spans="1:14" x14ac:dyDescent="0.25">
      <c r="A35" t="s">
        <v>32</v>
      </c>
      <c r="B35" t="s">
        <v>102</v>
      </c>
      <c r="C35" t="s">
        <v>103</v>
      </c>
      <c r="D35" t="s">
        <v>67</v>
      </c>
      <c r="E35" s="1">
        <v>104.1304347826087</v>
      </c>
      <c r="F35" s="1">
        <v>19.206521739130434</v>
      </c>
      <c r="G35" s="1">
        <v>1.3940217391304348</v>
      </c>
      <c r="H35" s="2">
        <f t="shared" si="0"/>
        <v>7.2580645161290328E-2</v>
      </c>
      <c r="I35" s="1">
        <v>94.317934782608702</v>
      </c>
      <c r="J35" s="1">
        <v>1</v>
      </c>
      <c r="K35" s="2">
        <f t="shared" si="1"/>
        <v>1.0602437408165029E-2</v>
      </c>
      <c r="L35" s="1">
        <v>220.70652173913044</v>
      </c>
      <c r="M35" s="1">
        <v>17.453804347826086</v>
      </c>
      <c r="N35" s="2">
        <f t="shared" si="2"/>
        <v>7.9081507017975866E-2</v>
      </c>
    </row>
    <row r="36" spans="1:14" x14ac:dyDescent="0.25">
      <c r="A36" t="s">
        <v>32</v>
      </c>
      <c r="B36" t="s">
        <v>104</v>
      </c>
      <c r="C36" t="s">
        <v>105</v>
      </c>
      <c r="D36" t="s">
        <v>101</v>
      </c>
      <c r="E36" s="1">
        <v>153.72826086956522</v>
      </c>
      <c r="F36" s="1">
        <v>44.910326086956523</v>
      </c>
      <c r="G36" s="1">
        <v>2.8695652173913042</v>
      </c>
      <c r="H36" s="2">
        <f t="shared" si="0"/>
        <v>6.3895443819204936E-2</v>
      </c>
      <c r="I36" s="1">
        <v>137.54076086956522</v>
      </c>
      <c r="J36" s="1">
        <v>0</v>
      </c>
      <c r="K36" s="2">
        <f t="shared" si="1"/>
        <v>0</v>
      </c>
      <c r="L36" s="1">
        <v>256.3478260869565</v>
      </c>
      <c r="M36" s="1">
        <v>8.1521739130434784E-2</v>
      </c>
      <c r="N36" s="2">
        <f t="shared" si="2"/>
        <v>3.180122116689281E-4</v>
      </c>
    </row>
    <row r="37" spans="1:14" x14ac:dyDescent="0.25">
      <c r="A37" t="s">
        <v>32</v>
      </c>
      <c r="B37" t="s">
        <v>106</v>
      </c>
      <c r="C37" t="s">
        <v>107</v>
      </c>
      <c r="D37" t="s">
        <v>41</v>
      </c>
      <c r="E37" s="1">
        <v>57.967391304347828</v>
      </c>
      <c r="F37" s="1">
        <v>43.886413043478257</v>
      </c>
      <c r="G37" s="1">
        <v>0</v>
      </c>
      <c r="H37" s="2">
        <f t="shared" si="0"/>
        <v>0</v>
      </c>
      <c r="I37" s="1">
        <v>43.759021739130425</v>
      </c>
      <c r="J37" s="1">
        <v>0</v>
      </c>
      <c r="K37" s="2">
        <f t="shared" si="1"/>
        <v>0</v>
      </c>
      <c r="L37" s="1">
        <v>155.13293478260871</v>
      </c>
      <c r="M37" s="1">
        <v>0</v>
      </c>
      <c r="N37" s="2">
        <f t="shared" si="2"/>
        <v>0</v>
      </c>
    </row>
    <row r="38" spans="1:14" x14ac:dyDescent="0.25">
      <c r="A38" t="s">
        <v>32</v>
      </c>
      <c r="B38" t="s">
        <v>108</v>
      </c>
      <c r="C38" t="s">
        <v>84</v>
      </c>
      <c r="D38" t="s">
        <v>79</v>
      </c>
      <c r="E38" s="1">
        <v>125.1304347826087</v>
      </c>
      <c r="F38" s="1">
        <v>66.880434782608702</v>
      </c>
      <c r="G38" s="1">
        <v>0</v>
      </c>
      <c r="H38" s="2">
        <f t="shared" si="0"/>
        <v>0</v>
      </c>
      <c r="I38" s="1">
        <v>100.7554347826087</v>
      </c>
      <c r="J38" s="1">
        <v>0</v>
      </c>
      <c r="K38" s="2">
        <f t="shared" si="1"/>
        <v>0</v>
      </c>
      <c r="L38" s="1">
        <v>248.54619565217391</v>
      </c>
      <c r="M38" s="1">
        <v>6.5217391304347823</v>
      </c>
      <c r="N38" s="2">
        <f t="shared" si="2"/>
        <v>2.6239545181216857E-2</v>
      </c>
    </row>
    <row r="39" spans="1:14" x14ac:dyDescent="0.25">
      <c r="A39" t="s">
        <v>32</v>
      </c>
      <c r="B39" t="s">
        <v>109</v>
      </c>
      <c r="C39" t="s">
        <v>110</v>
      </c>
      <c r="D39" t="s">
        <v>67</v>
      </c>
      <c r="E39" s="1">
        <v>99.826086956521735</v>
      </c>
      <c r="F39" s="1">
        <v>42.638478260869569</v>
      </c>
      <c r="G39" s="1">
        <v>0</v>
      </c>
      <c r="H39" s="2">
        <f t="shared" si="0"/>
        <v>0</v>
      </c>
      <c r="I39" s="1">
        <v>73.280326086956492</v>
      </c>
      <c r="J39" s="1">
        <v>0</v>
      </c>
      <c r="K39" s="2">
        <f t="shared" si="1"/>
        <v>0</v>
      </c>
      <c r="L39" s="1">
        <v>154.12826086956525</v>
      </c>
      <c r="M39" s="1">
        <v>0</v>
      </c>
      <c r="N39" s="2">
        <f t="shared" si="2"/>
        <v>0</v>
      </c>
    </row>
    <row r="40" spans="1:14" x14ac:dyDescent="0.25">
      <c r="A40" t="s">
        <v>32</v>
      </c>
      <c r="B40" t="s">
        <v>111</v>
      </c>
      <c r="C40" t="s">
        <v>112</v>
      </c>
      <c r="D40" t="s">
        <v>113</v>
      </c>
      <c r="E40" s="1">
        <v>195.9891304347826</v>
      </c>
      <c r="F40" s="1">
        <v>12.17195652173913</v>
      </c>
      <c r="G40" s="1">
        <v>8.6956521739130432E-2</v>
      </c>
      <c r="H40" s="2">
        <f t="shared" si="0"/>
        <v>7.1440052865639125E-3</v>
      </c>
      <c r="I40" s="1">
        <v>189.47097826086957</v>
      </c>
      <c r="J40" s="1">
        <v>92.228260869565219</v>
      </c>
      <c r="K40" s="2">
        <f t="shared" si="1"/>
        <v>0.48676721741829221</v>
      </c>
      <c r="L40" s="1">
        <v>350.96956521739128</v>
      </c>
      <c r="M40" s="1">
        <v>50.364130434782609</v>
      </c>
      <c r="N40" s="2">
        <f t="shared" si="2"/>
        <v>0.14349999380597847</v>
      </c>
    </row>
    <row r="41" spans="1:14" x14ac:dyDescent="0.25">
      <c r="A41" t="s">
        <v>32</v>
      </c>
      <c r="B41" t="s">
        <v>114</v>
      </c>
      <c r="C41" t="s">
        <v>115</v>
      </c>
      <c r="D41" t="s">
        <v>101</v>
      </c>
      <c r="E41" s="1">
        <v>142.81521739130434</v>
      </c>
      <c r="F41" s="1">
        <v>30.384565217391316</v>
      </c>
      <c r="G41" s="1">
        <v>0.54347826086956519</v>
      </c>
      <c r="H41" s="2">
        <f t="shared" si="0"/>
        <v>1.7886655839277659E-2</v>
      </c>
      <c r="I41" s="1">
        <v>100.05336956521732</v>
      </c>
      <c r="J41" s="1">
        <v>0</v>
      </c>
      <c r="K41" s="2">
        <f t="shared" si="1"/>
        <v>0</v>
      </c>
      <c r="L41" s="1">
        <v>294.56586956521738</v>
      </c>
      <c r="M41" s="1">
        <v>1.5989130434782608</v>
      </c>
      <c r="N41" s="2">
        <f t="shared" si="2"/>
        <v>5.4280322626591966E-3</v>
      </c>
    </row>
    <row r="42" spans="1:14" x14ac:dyDescent="0.25">
      <c r="A42" t="s">
        <v>32</v>
      </c>
      <c r="B42" t="s">
        <v>116</v>
      </c>
      <c r="C42" t="s">
        <v>117</v>
      </c>
      <c r="D42" t="s">
        <v>79</v>
      </c>
      <c r="E42" s="1">
        <v>35.532608695652172</v>
      </c>
      <c r="F42" s="1">
        <v>19.961956521739129</v>
      </c>
      <c r="G42" s="1">
        <v>0</v>
      </c>
      <c r="H42" s="2">
        <f t="shared" si="0"/>
        <v>0</v>
      </c>
      <c r="I42" s="1">
        <v>42.043478260869563</v>
      </c>
      <c r="J42" s="1">
        <v>0</v>
      </c>
      <c r="K42" s="2">
        <f t="shared" si="1"/>
        <v>0</v>
      </c>
      <c r="L42" s="1">
        <v>85.502065217391305</v>
      </c>
      <c r="M42" s="1">
        <v>6.3423913043478262</v>
      </c>
      <c r="N42" s="2">
        <f t="shared" si="2"/>
        <v>7.4178223511000882E-2</v>
      </c>
    </row>
    <row r="43" spans="1:14" x14ac:dyDescent="0.25">
      <c r="A43" t="s">
        <v>32</v>
      </c>
      <c r="B43" t="s">
        <v>118</v>
      </c>
      <c r="C43" t="s">
        <v>119</v>
      </c>
      <c r="D43" t="s">
        <v>120</v>
      </c>
      <c r="E43" s="1">
        <v>44.021739130434781</v>
      </c>
      <c r="F43" s="1">
        <v>20.119565217391305</v>
      </c>
      <c r="G43" s="1">
        <v>0</v>
      </c>
      <c r="H43" s="2">
        <f t="shared" si="0"/>
        <v>0</v>
      </c>
      <c r="I43" s="1">
        <v>60.994565217391305</v>
      </c>
      <c r="J43" s="1">
        <v>0</v>
      </c>
      <c r="K43" s="2">
        <f t="shared" si="1"/>
        <v>0</v>
      </c>
      <c r="L43" s="1">
        <v>63.326086956521742</v>
      </c>
      <c r="M43" s="1">
        <v>0</v>
      </c>
      <c r="N43" s="2">
        <f t="shared" si="2"/>
        <v>0</v>
      </c>
    </row>
    <row r="44" spans="1:14" x14ac:dyDescent="0.25">
      <c r="A44" t="s">
        <v>32</v>
      </c>
      <c r="B44" t="s">
        <v>121</v>
      </c>
      <c r="C44" t="s">
        <v>122</v>
      </c>
      <c r="D44" t="s">
        <v>57</v>
      </c>
      <c r="E44" s="1">
        <v>51.532608695652172</v>
      </c>
      <c r="F44" s="1">
        <v>48.453804347826086</v>
      </c>
      <c r="G44" s="1">
        <v>0</v>
      </c>
      <c r="H44" s="2">
        <f t="shared" si="0"/>
        <v>0</v>
      </c>
      <c r="I44" s="1">
        <v>85.005434782608702</v>
      </c>
      <c r="J44" s="1">
        <v>0</v>
      </c>
      <c r="K44" s="2">
        <f t="shared" si="1"/>
        <v>0</v>
      </c>
      <c r="L44" s="1">
        <v>124.20152173913043</v>
      </c>
      <c r="M44" s="1">
        <v>0</v>
      </c>
      <c r="N44" s="2">
        <f t="shared" si="2"/>
        <v>0</v>
      </c>
    </row>
    <row r="45" spans="1:14" x14ac:dyDescent="0.25">
      <c r="A45" t="s">
        <v>32</v>
      </c>
      <c r="B45" t="s">
        <v>123</v>
      </c>
      <c r="C45" t="s">
        <v>124</v>
      </c>
      <c r="D45" t="s">
        <v>79</v>
      </c>
      <c r="E45" s="1">
        <v>113.28260869565217</v>
      </c>
      <c r="F45" s="1">
        <v>63.114130434782609</v>
      </c>
      <c r="G45" s="1">
        <v>0</v>
      </c>
      <c r="H45" s="2">
        <f t="shared" si="0"/>
        <v>0</v>
      </c>
      <c r="I45" s="1">
        <v>104.92663043478261</v>
      </c>
      <c r="J45" s="1">
        <v>0</v>
      </c>
      <c r="K45" s="2">
        <f t="shared" si="1"/>
        <v>0</v>
      </c>
      <c r="L45" s="1">
        <v>187.75956521739127</v>
      </c>
      <c r="M45" s="1">
        <v>39.667173913043491</v>
      </c>
      <c r="N45" s="2">
        <f t="shared" si="2"/>
        <v>0.21126579552480404</v>
      </c>
    </row>
    <row r="46" spans="1:14" x14ac:dyDescent="0.25">
      <c r="A46" t="s">
        <v>32</v>
      </c>
      <c r="B46" t="s">
        <v>125</v>
      </c>
      <c r="C46" t="s">
        <v>126</v>
      </c>
      <c r="D46" t="s">
        <v>41</v>
      </c>
      <c r="E46" s="1">
        <v>158.05434782608697</v>
      </c>
      <c r="F46" s="1">
        <v>70.408043478260893</v>
      </c>
      <c r="G46" s="1">
        <v>0</v>
      </c>
      <c r="H46" s="2">
        <f t="shared" si="0"/>
        <v>0</v>
      </c>
      <c r="I46" s="1">
        <v>113.82880434782609</v>
      </c>
      <c r="J46" s="1">
        <v>0</v>
      </c>
      <c r="K46" s="2">
        <f t="shared" si="1"/>
        <v>0</v>
      </c>
      <c r="L46" s="1">
        <v>264.1875</v>
      </c>
      <c r="M46" s="1">
        <v>0</v>
      </c>
      <c r="N46" s="2">
        <f t="shared" si="2"/>
        <v>0</v>
      </c>
    </row>
    <row r="47" spans="1:14" x14ac:dyDescent="0.25">
      <c r="A47" t="s">
        <v>32</v>
      </c>
      <c r="B47" t="s">
        <v>127</v>
      </c>
      <c r="C47" t="s">
        <v>128</v>
      </c>
      <c r="D47" t="s">
        <v>120</v>
      </c>
      <c r="E47" s="1">
        <v>130.33695652173913</v>
      </c>
      <c r="F47" s="1">
        <v>47.426630434782609</v>
      </c>
      <c r="G47" s="1">
        <v>0</v>
      </c>
      <c r="H47" s="2">
        <f t="shared" si="0"/>
        <v>0</v>
      </c>
      <c r="I47" s="1">
        <v>101.91619565217394</v>
      </c>
      <c r="J47" s="1">
        <v>0.17391304347826086</v>
      </c>
      <c r="K47" s="2">
        <f t="shared" si="1"/>
        <v>1.7064318616425041E-3</v>
      </c>
      <c r="L47" s="1">
        <v>232.19021739130434</v>
      </c>
      <c r="M47" s="1">
        <v>86.358695652173907</v>
      </c>
      <c r="N47" s="2">
        <f t="shared" si="2"/>
        <v>0.37193081010228679</v>
      </c>
    </row>
    <row r="48" spans="1:14" x14ac:dyDescent="0.25">
      <c r="A48" t="s">
        <v>32</v>
      </c>
      <c r="B48" t="s">
        <v>129</v>
      </c>
      <c r="C48" t="s">
        <v>130</v>
      </c>
      <c r="D48" t="s">
        <v>131</v>
      </c>
      <c r="E48" s="1">
        <v>160.65217391304347</v>
      </c>
      <c r="F48" s="1">
        <v>44.375</v>
      </c>
      <c r="G48" s="1">
        <v>0</v>
      </c>
      <c r="H48" s="2">
        <f t="shared" si="0"/>
        <v>0</v>
      </c>
      <c r="I48" s="1">
        <v>131.26576086956521</v>
      </c>
      <c r="J48" s="1">
        <v>0.11956521739130435</v>
      </c>
      <c r="K48" s="2">
        <f t="shared" si="1"/>
        <v>9.1086370580758429E-4</v>
      </c>
      <c r="L48" s="1">
        <v>302.80054347826098</v>
      </c>
      <c r="M48" s="1">
        <v>0</v>
      </c>
      <c r="N48" s="2">
        <f t="shared" si="2"/>
        <v>0</v>
      </c>
    </row>
    <row r="49" spans="1:14" x14ac:dyDescent="0.25">
      <c r="A49" t="s">
        <v>32</v>
      </c>
      <c r="B49" t="s">
        <v>132</v>
      </c>
      <c r="C49" t="s">
        <v>130</v>
      </c>
      <c r="D49" t="s">
        <v>131</v>
      </c>
      <c r="E49" s="1">
        <v>148.86956521739131</v>
      </c>
      <c r="F49" s="1">
        <v>44.876956521739125</v>
      </c>
      <c r="G49" s="1">
        <v>0</v>
      </c>
      <c r="H49" s="2">
        <f t="shared" si="0"/>
        <v>0</v>
      </c>
      <c r="I49" s="1">
        <v>78.345326086956518</v>
      </c>
      <c r="J49" s="1">
        <v>9.7826086956521743E-2</v>
      </c>
      <c r="K49" s="2">
        <f t="shared" si="1"/>
        <v>1.2486524958482306E-3</v>
      </c>
      <c r="L49" s="1">
        <v>245.35499999999999</v>
      </c>
      <c r="M49" s="1">
        <v>17.833913043478262</v>
      </c>
      <c r="N49" s="2">
        <f t="shared" si="2"/>
        <v>7.2686161046150527E-2</v>
      </c>
    </row>
    <row r="50" spans="1:14" x14ac:dyDescent="0.25">
      <c r="A50" t="s">
        <v>32</v>
      </c>
      <c r="B50" t="s">
        <v>133</v>
      </c>
      <c r="C50" t="s">
        <v>134</v>
      </c>
      <c r="D50" t="s">
        <v>44</v>
      </c>
      <c r="E50" s="1">
        <v>71.956521739130437</v>
      </c>
      <c r="F50" s="1">
        <v>43.717391304347828</v>
      </c>
      <c r="G50" s="1">
        <v>0</v>
      </c>
      <c r="H50" s="2">
        <f t="shared" si="0"/>
        <v>0</v>
      </c>
      <c r="I50" s="1">
        <v>121.11532608695653</v>
      </c>
      <c r="J50" s="1">
        <v>0</v>
      </c>
      <c r="K50" s="2">
        <f t="shared" si="1"/>
        <v>0</v>
      </c>
      <c r="L50" s="1">
        <v>166.41097826086957</v>
      </c>
      <c r="M50" s="1">
        <v>0</v>
      </c>
      <c r="N50" s="2">
        <f t="shared" si="2"/>
        <v>0</v>
      </c>
    </row>
    <row r="51" spans="1:14" x14ac:dyDescent="0.25">
      <c r="A51" t="s">
        <v>32</v>
      </c>
      <c r="B51" t="s">
        <v>135</v>
      </c>
      <c r="C51" t="s">
        <v>136</v>
      </c>
      <c r="D51" t="s">
        <v>67</v>
      </c>
      <c r="E51" s="1">
        <v>89.728260869565219</v>
      </c>
      <c r="F51" s="1">
        <v>33.192282608695656</v>
      </c>
      <c r="G51" s="1">
        <v>0</v>
      </c>
      <c r="H51" s="2">
        <f t="shared" si="0"/>
        <v>0</v>
      </c>
      <c r="I51" s="1">
        <v>89.300108695652185</v>
      </c>
      <c r="J51" s="1">
        <v>3.7391304347826089</v>
      </c>
      <c r="K51" s="2">
        <f t="shared" si="1"/>
        <v>4.1871510453879865E-2</v>
      </c>
      <c r="L51" s="1">
        <v>207.98532608695655</v>
      </c>
      <c r="M51" s="1">
        <v>6.6521739130434785</v>
      </c>
      <c r="N51" s="2">
        <f t="shared" si="2"/>
        <v>3.1983861737737554E-2</v>
      </c>
    </row>
    <row r="52" spans="1:14" x14ac:dyDescent="0.25">
      <c r="A52" t="s">
        <v>32</v>
      </c>
      <c r="B52" t="s">
        <v>137</v>
      </c>
      <c r="C52" t="s">
        <v>138</v>
      </c>
      <c r="D52" t="s">
        <v>139</v>
      </c>
      <c r="E52" s="1">
        <v>103.64130434782609</v>
      </c>
      <c r="F52" s="1">
        <v>17.652173913043477</v>
      </c>
      <c r="G52" s="1">
        <v>0</v>
      </c>
      <c r="H52" s="2">
        <f t="shared" si="0"/>
        <v>0</v>
      </c>
      <c r="I52" s="1">
        <v>126.11141304347827</v>
      </c>
      <c r="J52" s="1">
        <v>10.239130434782609</v>
      </c>
      <c r="K52" s="2">
        <f t="shared" si="1"/>
        <v>8.1191148268654784E-2</v>
      </c>
      <c r="L52" s="1">
        <v>273.43206521739131</v>
      </c>
      <c r="M52" s="1">
        <v>27.986413043478262</v>
      </c>
      <c r="N52" s="2">
        <f t="shared" si="2"/>
        <v>0.10235234489132704</v>
      </c>
    </row>
    <row r="53" spans="1:14" x14ac:dyDescent="0.25">
      <c r="A53" t="s">
        <v>32</v>
      </c>
      <c r="B53" t="s">
        <v>140</v>
      </c>
      <c r="C53" t="s">
        <v>96</v>
      </c>
      <c r="D53" t="s">
        <v>35</v>
      </c>
      <c r="E53" s="1">
        <v>129.02173913043478</v>
      </c>
      <c r="F53" s="1">
        <v>51.516304347826086</v>
      </c>
      <c r="G53" s="1">
        <v>0</v>
      </c>
      <c r="H53" s="2">
        <f t="shared" si="0"/>
        <v>0</v>
      </c>
      <c r="I53" s="1">
        <v>94.616847826086953</v>
      </c>
      <c r="J53" s="1">
        <v>9.3152173913043477</v>
      </c>
      <c r="K53" s="2">
        <f t="shared" si="1"/>
        <v>9.8451994600649073E-2</v>
      </c>
      <c r="L53" s="1">
        <v>244.28532608695653</v>
      </c>
      <c r="M53" s="1">
        <v>28.801630434782609</v>
      </c>
      <c r="N53" s="2">
        <f t="shared" si="2"/>
        <v>0.11790159849605659</v>
      </c>
    </row>
    <row r="54" spans="1:14" x14ac:dyDescent="0.25">
      <c r="A54" t="s">
        <v>32</v>
      </c>
      <c r="B54" t="s">
        <v>141</v>
      </c>
      <c r="C54" t="s">
        <v>142</v>
      </c>
      <c r="D54" t="s">
        <v>113</v>
      </c>
      <c r="E54" s="1">
        <v>52.239130434782609</v>
      </c>
      <c r="F54" s="1">
        <v>23.614130434782609</v>
      </c>
      <c r="G54" s="1">
        <v>1.625</v>
      </c>
      <c r="H54" s="2">
        <f t="shared" si="0"/>
        <v>6.8814729574223243E-2</v>
      </c>
      <c r="I54" s="1">
        <v>41.345108695652172</v>
      </c>
      <c r="J54" s="1">
        <v>0.17391304347826086</v>
      </c>
      <c r="K54" s="2">
        <f t="shared" si="1"/>
        <v>4.2063752875451856E-3</v>
      </c>
      <c r="L54" s="1">
        <v>89.820652173913047</v>
      </c>
      <c r="M54" s="1">
        <v>8.4809782608695645</v>
      </c>
      <c r="N54" s="2">
        <f t="shared" si="2"/>
        <v>9.4421250075633803E-2</v>
      </c>
    </row>
    <row r="55" spans="1:14" x14ac:dyDescent="0.25">
      <c r="A55" t="s">
        <v>32</v>
      </c>
      <c r="B55" t="s">
        <v>143</v>
      </c>
      <c r="C55" t="s">
        <v>96</v>
      </c>
      <c r="D55" t="s">
        <v>35</v>
      </c>
      <c r="E55" s="1">
        <v>103.32608695652173</v>
      </c>
      <c r="F55" s="1">
        <v>34.163804347826073</v>
      </c>
      <c r="G55" s="1">
        <v>0</v>
      </c>
      <c r="H55" s="2">
        <f t="shared" si="0"/>
        <v>0</v>
      </c>
      <c r="I55" s="1">
        <v>73.582391304347851</v>
      </c>
      <c r="J55" s="1">
        <v>1.076086956521739</v>
      </c>
      <c r="K55" s="2">
        <f t="shared" si="1"/>
        <v>1.4624245521878751E-2</v>
      </c>
      <c r="L55" s="1">
        <v>166.60597826086953</v>
      </c>
      <c r="M55" s="1">
        <v>8.4646739130434785</v>
      </c>
      <c r="N55" s="2">
        <f t="shared" si="2"/>
        <v>5.0806543687103467E-2</v>
      </c>
    </row>
    <row r="56" spans="1:14" x14ac:dyDescent="0.25">
      <c r="A56" t="s">
        <v>32</v>
      </c>
      <c r="B56" t="s">
        <v>144</v>
      </c>
      <c r="C56" t="s">
        <v>145</v>
      </c>
      <c r="D56" t="s">
        <v>87</v>
      </c>
      <c r="E56" s="1">
        <v>131.38043478260869</v>
      </c>
      <c r="F56" s="1">
        <v>50.635543478260885</v>
      </c>
      <c r="G56" s="1">
        <v>3.0345652173913042</v>
      </c>
      <c r="H56" s="2">
        <f t="shared" si="0"/>
        <v>5.9929547684110858E-2</v>
      </c>
      <c r="I56" s="1">
        <v>148.72847826086954</v>
      </c>
      <c r="J56" s="1">
        <v>16.695652173913043</v>
      </c>
      <c r="K56" s="2">
        <f t="shared" si="1"/>
        <v>0.11225592011120354</v>
      </c>
      <c r="L56" s="1">
        <v>235.69402173913045</v>
      </c>
      <c r="M56" s="1">
        <v>21.207826086956526</v>
      </c>
      <c r="N56" s="2">
        <f t="shared" si="2"/>
        <v>8.998033098365836E-2</v>
      </c>
    </row>
    <row r="57" spans="1:14" x14ac:dyDescent="0.25">
      <c r="A57" t="s">
        <v>32</v>
      </c>
      <c r="B57" t="s">
        <v>146</v>
      </c>
      <c r="C57" t="s">
        <v>147</v>
      </c>
      <c r="D57" t="s">
        <v>101</v>
      </c>
      <c r="E57" s="1">
        <v>94.619565217391298</v>
      </c>
      <c r="F57" s="1">
        <v>14.505434782608695</v>
      </c>
      <c r="G57" s="1">
        <v>1.9565217391304348</v>
      </c>
      <c r="H57" s="2">
        <f t="shared" si="0"/>
        <v>0.13488197826901463</v>
      </c>
      <c r="I57" s="1">
        <v>81.630434782608702</v>
      </c>
      <c r="J57" s="1">
        <v>6.5760869565217392</v>
      </c>
      <c r="K57" s="2">
        <f t="shared" si="1"/>
        <v>8.0559254327563237E-2</v>
      </c>
      <c r="L57" s="1">
        <v>173.61956521739131</v>
      </c>
      <c r="M57" s="1">
        <v>7.8097826086956523</v>
      </c>
      <c r="N57" s="2">
        <f t="shared" si="2"/>
        <v>4.4982157390596633E-2</v>
      </c>
    </row>
    <row r="58" spans="1:14" x14ac:dyDescent="0.25">
      <c r="A58" t="s">
        <v>32</v>
      </c>
      <c r="B58" t="s">
        <v>148</v>
      </c>
      <c r="C58" t="s">
        <v>149</v>
      </c>
      <c r="D58" t="s">
        <v>131</v>
      </c>
      <c r="E58" s="1">
        <v>42.695652173913047</v>
      </c>
      <c r="F58" s="1">
        <v>34.166956521739124</v>
      </c>
      <c r="G58" s="1">
        <v>0</v>
      </c>
      <c r="H58" s="2">
        <f t="shared" si="0"/>
        <v>0</v>
      </c>
      <c r="I58" s="1">
        <v>66.670217391304334</v>
      </c>
      <c r="J58" s="1">
        <v>0</v>
      </c>
      <c r="K58" s="2">
        <f t="shared" si="1"/>
        <v>0</v>
      </c>
      <c r="L58" s="1">
        <v>92.505869565217466</v>
      </c>
      <c r="M58" s="1">
        <v>0</v>
      </c>
      <c r="N58" s="2">
        <f t="shared" si="2"/>
        <v>0</v>
      </c>
    </row>
    <row r="59" spans="1:14" x14ac:dyDescent="0.25">
      <c r="A59" t="s">
        <v>32</v>
      </c>
      <c r="B59" t="s">
        <v>150</v>
      </c>
      <c r="C59" t="s">
        <v>151</v>
      </c>
      <c r="D59" t="s">
        <v>101</v>
      </c>
      <c r="E59" s="1">
        <v>170.91304347826087</v>
      </c>
      <c r="F59" s="1">
        <v>47.447391304347803</v>
      </c>
      <c r="G59" s="1">
        <v>0</v>
      </c>
      <c r="H59" s="2">
        <f t="shared" si="0"/>
        <v>0</v>
      </c>
      <c r="I59" s="1">
        <v>149.5844565217391</v>
      </c>
      <c r="J59" s="1">
        <v>11.673913043478262</v>
      </c>
      <c r="K59" s="2">
        <f t="shared" si="1"/>
        <v>7.8042286711665743E-2</v>
      </c>
      <c r="L59" s="1">
        <v>275.52141304347833</v>
      </c>
      <c r="M59" s="1">
        <v>13.160326086956522</v>
      </c>
      <c r="N59" s="2">
        <f t="shared" si="2"/>
        <v>4.776516620463097E-2</v>
      </c>
    </row>
    <row r="60" spans="1:14" x14ac:dyDescent="0.25">
      <c r="A60" t="s">
        <v>32</v>
      </c>
      <c r="B60" t="s">
        <v>152</v>
      </c>
      <c r="C60" t="s">
        <v>153</v>
      </c>
      <c r="D60" t="s">
        <v>79</v>
      </c>
      <c r="E60" s="1">
        <v>201.56521739130434</v>
      </c>
      <c r="F60" s="1">
        <v>65.660652173913036</v>
      </c>
      <c r="G60" s="1">
        <v>6.1145652173913039</v>
      </c>
      <c r="H60" s="2">
        <f t="shared" si="0"/>
        <v>9.3123735676518604E-2</v>
      </c>
      <c r="I60" s="1">
        <v>205.35152173913048</v>
      </c>
      <c r="J60" s="1">
        <v>6.6847826086956523</v>
      </c>
      <c r="K60" s="2">
        <f t="shared" si="1"/>
        <v>3.25528759274923E-2</v>
      </c>
      <c r="L60" s="1">
        <v>359.56000000000012</v>
      </c>
      <c r="M60" s="1">
        <v>2.6793478260869565</v>
      </c>
      <c r="N60" s="2">
        <f t="shared" si="2"/>
        <v>7.4517405331153514E-3</v>
      </c>
    </row>
    <row r="61" spans="1:14" x14ac:dyDescent="0.25">
      <c r="A61" t="s">
        <v>32</v>
      </c>
      <c r="B61" t="s">
        <v>154</v>
      </c>
      <c r="C61" t="s">
        <v>155</v>
      </c>
      <c r="D61" t="s">
        <v>41</v>
      </c>
      <c r="E61" s="1">
        <v>83.586956521739125</v>
      </c>
      <c r="F61" s="1">
        <v>33.760869565217391</v>
      </c>
      <c r="G61" s="1">
        <v>0</v>
      </c>
      <c r="H61" s="2">
        <f t="shared" si="0"/>
        <v>0</v>
      </c>
      <c r="I61" s="1">
        <v>21.321739130434782</v>
      </c>
      <c r="J61" s="1">
        <v>0</v>
      </c>
      <c r="K61" s="2">
        <f t="shared" si="1"/>
        <v>0</v>
      </c>
      <c r="L61" s="1">
        <v>118.62717391304349</v>
      </c>
      <c r="M61" s="1">
        <v>0</v>
      </c>
      <c r="N61" s="2">
        <f t="shared" si="2"/>
        <v>0</v>
      </c>
    </row>
    <row r="62" spans="1:14" x14ac:dyDescent="0.25">
      <c r="A62" t="s">
        <v>32</v>
      </c>
      <c r="B62" t="s">
        <v>156</v>
      </c>
      <c r="C62" t="s">
        <v>157</v>
      </c>
      <c r="D62" t="s">
        <v>41</v>
      </c>
      <c r="E62" s="1">
        <v>517.33695652173913</v>
      </c>
      <c r="F62" s="1">
        <v>277.42391304347825</v>
      </c>
      <c r="G62" s="1">
        <v>0</v>
      </c>
      <c r="H62" s="2">
        <f t="shared" si="0"/>
        <v>0</v>
      </c>
      <c r="I62" s="1">
        <v>207.31793478260869</v>
      </c>
      <c r="J62" s="1">
        <v>0</v>
      </c>
      <c r="K62" s="2">
        <f t="shared" si="1"/>
        <v>0</v>
      </c>
      <c r="L62" s="1">
        <v>960.64673913043475</v>
      </c>
      <c r="M62" s="1">
        <v>0</v>
      </c>
      <c r="N62" s="2">
        <f t="shared" si="2"/>
        <v>0</v>
      </c>
    </row>
    <row r="63" spans="1:14" x14ac:dyDescent="0.25">
      <c r="A63" t="s">
        <v>32</v>
      </c>
      <c r="B63" t="s">
        <v>158</v>
      </c>
      <c r="C63" t="s">
        <v>159</v>
      </c>
      <c r="D63" t="s">
        <v>160</v>
      </c>
      <c r="E63" s="1">
        <v>151.16304347826087</v>
      </c>
      <c r="F63" s="1">
        <v>32.949021739130444</v>
      </c>
      <c r="G63" s="1">
        <v>0</v>
      </c>
      <c r="H63" s="2">
        <f t="shared" si="0"/>
        <v>0</v>
      </c>
      <c r="I63" s="1">
        <v>128.89836956521734</v>
      </c>
      <c r="J63" s="1">
        <v>9.4021739130434785</v>
      </c>
      <c r="K63" s="2">
        <f t="shared" si="1"/>
        <v>7.294253561746071E-2</v>
      </c>
      <c r="L63" s="1">
        <v>223.1978260869565</v>
      </c>
      <c r="M63" s="1">
        <v>14.175760869565218</v>
      </c>
      <c r="N63" s="2">
        <f t="shared" si="2"/>
        <v>6.3512092022089989E-2</v>
      </c>
    </row>
    <row r="64" spans="1:14" x14ac:dyDescent="0.25">
      <c r="A64" t="s">
        <v>32</v>
      </c>
      <c r="B64" t="s">
        <v>161</v>
      </c>
      <c r="C64" t="s">
        <v>162</v>
      </c>
      <c r="D64" t="s">
        <v>163</v>
      </c>
      <c r="E64" s="1">
        <v>87.271739130434781</v>
      </c>
      <c r="F64" s="1">
        <v>38.639021739130449</v>
      </c>
      <c r="G64" s="1">
        <v>0</v>
      </c>
      <c r="H64" s="2">
        <f t="shared" si="0"/>
        <v>0</v>
      </c>
      <c r="I64" s="1">
        <v>60.33521739130434</v>
      </c>
      <c r="J64" s="1">
        <v>9.7934782608695645</v>
      </c>
      <c r="K64" s="2">
        <f t="shared" si="1"/>
        <v>0.16231777532769817</v>
      </c>
      <c r="L64" s="1">
        <v>261.1943478260871</v>
      </c>
      <c r="M64" s="1">
        <v>52.448369565217391</v>
      </c>
      <c r="N64" s="2">
        <f t="shared" si="2"/>
        <v>0.20080208473783462</v>
      </c>
    </row>
    <row r="65" spans="1:14" x14ac:dyDescent="0.25">
      <c r="A65" t="s">
        <v>32</v>
      </c>
      <c r="B65" t="s">
        <v>164</v>
      </c>
      <c r="C65" t="s">
        <v>165</v>
      </c>
      <c r="D65" t="s">
        <v>166</v>
      </c>
      <c r="E65" s="1">
        <v>115.01086956521739</v>
      </c>
      <c r="F65" s="1">
        <v>37.480760869565223</v>
      </c>
      <c r="G65" s="1">
        <v>2.3151086956521736</v>
      </c>
      <c r="H65" s="2">
        <f t="shared" si="0"/>
        <v>6.1767921513356111E-2</v>
      </c>
      <c r="I65" s="1">
        <v>110.40065217391312</v>
      </c>
      <c r="J65" s="1">
        <v>36.554347826086953</v>
      </c>
      <c r="K65" s="2">
        <f t="shared" si="1"/>
        <v>0.33110626709435764</v>
      </c>
      <c r="L65" s="1">
        <v>186.40630434782605</v>
      </c>
      <c r="M65" s="1">
        <v>0</v>
      </c>
      <c r="N65" s="2">
        <f t="shared" si="2"/>
        <v>0</v>
      </c>
    </row>
    <row r="66" spans="1:14" x14ac:dyDescent="0.25">
      <c r="A66" t="s">
        <v>32</v>
      </c>
      <c r="B66" t="s">
        <v>167</v>
      </c>
      <c r="C66" t="s">
        <v>91</v>
      </c>
      <c r="D66" t="s">
        <v>38</v>
      </c>
      <c r="E66" s="1">
        <v>142.65217391304347</v>
      </c>
      <c r="F66" s="1">
        <v>95.401956521739123</v>
      </c>
      <c r="G66" s="1">
        <v>6.3125</v>
      </c>
      <c r="H66" s="2">
        <f t="shared" ref="H66:H129" si="3">G66/F66</f>
        <v>6.6167406100959558E-2</v>
      </c>
      <c r="I66" s="1">
        <v>66.842391304347828</v>
      </c>
      <c r="J66" s="1">
        <v>15.347826086956522</v>
      </c>
      <c r="K66" s="2">
        <f t="shared" ref="K66:K129" si="4">J66/I66</f>
        <v>0.22961216359053579</v>
      </c>
      <c r="L66" s="1">
        <v>346.47956521739115</v>
      </c>
      <c r="M66" s="1">
        <v>23.752717391304348</v>
      </c>
      <c r="N66" s="2">
        <f t="shared" ref="N66:N129" si="5">M66/L66</f>
        <v>6.8554453929775674E-2</v>
      </c>
    </row>
    <row r="67" spans="1:14" x14ac:dyDescent="0.25">
      <c r="A67" t="s">
        <v>32</v>
      </c>
      <c r="B67" t="s">
        <v>168</v>
      </c>
      <c r="C67" t="s">
        <v>169</v>
      </c>
      <c r="D67" t="s">
        <v>38</v>
      </c>
      <c r="E67" s="1">
        <v>121.05434782608695</v>
      </c>
      <c r="F67" s="1">
        <v>105.6195652173913</v>
      </c>
      <c r="G67" s="1">
        <v>7.4646739130434785</v>
      </c>
      <c r="H67" s="2">
        <f t="shared" si="3"/>
        <v>7.0675105485232079E-2</v>
      </c>
      <c r="I67" s="1">
        <v>96.502717391304344</v>
      </c>
      <c r="J67" s="1">
        <v>10.25</v>
      </c>
      <c r="K67" s="2">
        <f t="shared" si="4"/>
        <v>0.10621462563005098</v>
      </c>
      <c r="L67" s="1">
        <v>350.58695652173913</v>
      </c>
      <c r="M67" s="1">
        <v>67.845108695652172</v>
      </c>
      <c r="N67" s="2">
        <f t="shared" si="5"/>
        <v>0.19351863334780181</v>
      </c>
    </row>
    <row r="68" spans="1:14" x14ac:dyDescent="0.25">
      <c r="A68" t="s">
        <v>32</v>
      </c>
      <c r="B68" t="s">
        <v>170</v>
      </c>
      <c r="C68" t="s">
        <v>171</v>
      </c>
      <c r="D68" t="s">
        <v>47</v>
      </c>
      <c r="E68" s="1">
        <v>24.130434782608695</v>
      </c>
      <c r="F68" s="1">
        <v>18.084239130434781</v>
      </c>
      <c r="G68" s="1">
        <v>0</v>
      </c>
      <c r="H68" s="2">
        <f t="shared" si="3"/>
        <v>0</v>
      </c>
      <c r="I68" s="1">
        <v>28.005434782608695</v>
      </c>
      <c r="J68" s="1">
        <v>6.5652173913043477</v>
      </c>
      <c r="K68" s="2">
        <f t="shared" si="4"/>
        <v>0.23442654764215021</v>
      </c>
      <c r="L68" s="1">
        <v>62.763586956521742</v>
      </c>
      <c r="M68" s="1">
        <v>0</v>
      </c>
      <c r="N68" s="2">
        <f t="shared" si="5"/>
        <v>0</v>
      </c>
    </row>
    <row r="69" spans="1:14" x14ac:dyDescent="0.25">
      <c r="A69" t="s">
        <v>32</v>
      </c>
      <c r="B69" t="s">
        <v>172</v>
      </c>
      <c r="C69" t="s">
        <v>173</v>
      </c>
      <c r="D69" t="s">
        <v>57</v>
      </c>
      <c r="E69" s="1">
        <v>53.391304347826086</v>
      </c>
      <c r="F69" s="1">
        <v>29.389673913043477</v>
      </c>
      <c r="G69" s="1">
        <v>1.6304347826086956</v>
      </c>
      <c r="H69" s="2">
        <f t="shared" si="3"/>
        <v>5.5476450246870201E-2</v>
      </c>
      <c r="I69" s="1">
        <v>52.819021739130477</v>
      </c>
      <c r="J69" s="1">
        <v>3.7065217391304346</v>
      </c>
      <c r="K69" s="2">
        <f t="shared" si="4"/>
        <v>7.0173994464280146E-2</v>
      </c>
      <c r="L69" s="1">
        <v>81.176630434782609</v>
      </c>
      <c r="M69" s="1">
        <v>81.176630434782609</v>
      </c>
      <c r="N69" s="2">
        <f t="shared" si="5"/>
        <v>1</v>
      </c>
    </row>
    <row r="70" spans="1:14" x14ac:dyDescent="0.25">
      <c r="A70" t="s">
        <v>32</v>
      </c>
      <c r="B70" t="s">
        <v>174</v>
      </c>
      <c r="C70" t="s">
        <v>175</v>
      </c>
      <c r="D70" t="s">
        <v>57</v>
      </c>
      <c r="E70" s="1">
        <v>112.30434782608695</v>
      </c>
      <c r="F70" s="1">
        <v>52.804021739130455</v>
      </c>
      <c r="G70" s="1">
        <v>0</v>
      </c>
      <c r="H70" s="2">
        <f t="shared" si="3"/>
        <v>0</v>
      </c>
      <c r="I70" s="1">
        <v>90.617282608695646</v>
      </c>
      <c r="J70" s="1">
        <v>0</v>
      </c>
      <c r="K70" s="2">
        <f t="shared" si="4"/>
        <v>0</v>
      </c>
      <c r="L70" s="1">
        <v>255.34347826086952</v>
      </c>
      <c r="M70" s="1">
        <v>0</v>
      </c>
      <c r="N70" s="2">
        <f t="shared" si="5"/>
        <v>0</v>
      </c>
    </row>
    <row r="71" spans="1:14" x14ac:dyDescent="0.25">
      <c r="A71" t="s">
        <v>32</v>
      </c>
      <c r="B71" t="s">
        <v>176</v>
      </c>
      <c r="C71" t="s">
        <v>177</v>
      </c>
      <c r="D71" t="s">
        <v>41</v>
      </c>
      <c r="E71" s="1">
        <v>204.10869565217391</v>
      </c>
      <c r="F71" s="1">
        <v>82.500652173913039</v>
      </c>
      <c r="G71" s="1">
        <v>0</v>
      </c>
      <c r="H71" s="2">
        <f t="shared" si="3"/>
        <v>0</v>
      </c>
      <c r="I71" s="1">
        <v>164.97402173913056</v>
      </c>
      <c r="J71" s="1">
        <v>0</v>
      </c>
      <c r="K71" s="2">
        <f t="shared" si="4"/>
        <v>0</v>
      </c>
      <c r="L71" s="1">
        <v>408.75326086956517</v>
      </c>
      <c r="M71" s="1">
        <v>0</v>
      </c>
      <c r="N71" s="2">
        <f t="shared" si="5"/>
        <v>0</v>
      </c>
    </row>
    <row r="72" spans="1:14" x14ac:dyDescent="0.25">
      <c r="A72" t="s">
        <v>32</v>
      </c>
      <c r="B72" t="s">
        <v>178</v>
      </c>
      <c r="C72" t="s">
        <v>179</v>
      </c>
      <c r="D72" t="s">
        <v>113</v>
      </c>
      <c r="E72" s="1">
        <v>165.91304347826087</v>
      </c>
      <c r="F72" s="1">
        <v>61.155217391304355</v>
      </c>
      <c r="G72" s="1">
        <v>0</v>
      </c>
      <c r="H72" s="2">
        <f t="shared" si="3"/>
        <v>0</v>
      </c>
      <c r="I72" s="1">
        <v>149.66380434782604</v>
      </c>
      <c r="J72" s="1">
        <v>8.6956521739130432E-2</v>
      </c>
      <c r="K72" s="2">
        <f t="shared" si="4"/>
        <v>5.8101237047963308E-4</v>
      </c>
      <c r="L72" s="1">
        <v>272.18423913043489</v>
      </c>
      <c r="M72" s="1">
        <v>6.6685869565217377</v>
      </c>
      <c r="N72" s="2">
        <f t="shared" si="5"/>
        <v>2.4500268560098543E-2</v>
      </c>
    </row>
    <row r="73" spans="1:14" x14ac:dyDescent="0.25">
      <c r="A73" t="s">
        <v>32</v>
      </c>
      <c r="B73" t="s">
        <v>180</v>
      </c>
      <c r="C73" t="s">
        <v>56</v>
      </c>
      <c r="D73" t="s">
        <v>57</v>
      </c>
      <c r="E73" s="1">
        <v>155.94565217391303</v>
      </c>
      <c r="F73" s="1">
        <v>56.637826086956515</v>
      </c>
      <c r="G73" s="1">
        <v>8.6956521739130432E-2</v>
      </c>
      <c r="H73" s="2">
        <f t="shared" si="3"/>
        <v>1.5353082515141979E-3</v>
      </c>
      <c r="I73" s="1">
        <v>106.31282608695653</v>
      </c>
      <c r="J73" s="1">
        <v>8.6956521739130432E-2</v>
      </c>
      <c r="K73" s="2">
        <f t="shared" si="4"/>
        <v>8.1793067628553129E-4</v>
      </c>
      <c r="L73" s="1">
        <v>304.78293478260866</v>
      </c>
      <c r="M73" s="1">
        <v>0.65217391304347827</v>
      </c>
      <c r="N73" s="2">
        <f t="shared" si="5"/>
        <v>2.1397979959365239E-3</v>
      </c>
    </row>
    <row r="74" spans="1:14" x14ac:dyDescent="0.25">
      <c r="A74" t="s">
        <v>32</v>
      </c>
      <c r="B74" t="s">
        <v>181</v>
      </c>
      <c r="C74" t="s">
        <v>66</v>
      </c>
      <c r="D74" t="s">
        <v>67</v>
      </c>
      <c r="E74" s="1">
        <v>19.641304347826086</v>
      </c>
      <c r="F74" s="1">
        <v>41.980108695652191</v>
      </c>
      <c r="G74" s="1">
        <v>0</v>
      </c>
      <c r="H74" s="2">
        <f t="shared" si="3"/>
        <v>0</v>
      </c>
      <c r="I74" s="1">
        <v>11.190217391304348</v>
      </c>
      <c r="J74" s="1">
        <v>0</v>
      </c>
      <c r="K74" s="2">
        <f t="shared" si="4"/>
        <v>0</v>
      </c>
      <c r="L74" s="1">
        <v>58.202826086956563</v>
      </c>
      <c r="M74" s="1">
        <v>0</v>
      </c>
      <c r="N74" s="2">
        <f t="shared" si="5"/>
        <v>0</v>
      </c>
    </row>
    <row r="75" spans="1:14" x14ac:dyDescent="0.25">
      <c r="A75" t="s">
        <v>32</v>
      </c>
      <c r="B75" t="s">
        <v>182</v>
      </c>
      <c r="C75" t="s">
        <v>183</v>
      </c>
      <c r="D75" t="s">
        <v>41</v>
      </c>
      <c r="E75" s="1">
        <v>98.108695652173907</v>
      </c>
      <c r="F75" s="1">
        <v>70.353260869565219</v>
      </c>
      <c r="G75" s="1">
        <v>0</v>
      </c>
      <c r="H75" s="2">
        <f t="shared" si="3"/>
        <v>0</v>
      </c>
      <c r="I75" s="1">
        <v>102.60054347826087</v>
      </c>
      <c r="J75" s="1">
        <v>0</v>
      </c>
      <c r="K75" s="2">
        <f t="shared" si="4"/>
        <v>0</v>
      </c>
      <c r="L75" s="1">
        <v>184.00815217391303</v>
      </c>
      <c r="M75" s="1">
        <v>0</v>
      </c>
      <c r="N75" s="2">
        <f t="shared" si="5"/>
        <v>0</v>
      </c>
    </row>
    <row r="76" spans="1:14" x14ac:dyDescent="0.25">
      <c r="A76" t="s">
        <v>32</v>
      </c>
      <c r="B76" t="s">
        <v>184</v>
      </c>
      <c r="C76" t="s">
        <v>185</v>
      </c>
      <c r="D76" t="s">
        <v>47</v>
      </c>
      <c r="E76" s="1">
        <v>103.89130434782609</v>
      </c>
      <c r="F76" s="1">
        <v>42.730978260869563</v>
      </c>
      <c r="G76" s="1">
        <v>0</v>
      </c>
      <c r="H76" s="2">
        <f t="shared" si="3"/>
        <v>0</v>
      </c>
      <c r="I76" s="1">
        <v>144.21521739130435</v>
      </c>
      <c r="J76" s="1">
        <v>0</v>
      </c>
      <c r="K76" s="2">
        <f t="shared" si="4"/>
        <v>0</v>
      </c>
      <c r="L76" s="1">
        <v>204.26630434782609</v>
      </c>
      <c r="M76" s="1">
        <v>0</v>
      </c>
      <c r="N76" s="2">
        <f t="shared" si="5"/>
        <v>0</v>
      </c>
    </row>
    <row r="77" spans="1:14" x14ac:dyDescent="0.25">
      <c r="A77" t="s">
        <v>32</v>
      </c>
      <c r="B77" t="s">
        <v>186</v>
      </c>
      <c r="C77" t="s">
        <v>187</v>
      </c>
      <c r="D77" t="s">
        <v>113</v>
      </c>
      <c r="E77" s="1">
        <v>125.15217391304348</v>
      </c>
      <c r="F77" s="1">
        <v>45.538043478260867</v>
      </c>
      <c r="G77" s="1">
        <v>0.54347826086956519</v>
      </c>
      <c r="H77" s="2">
        <f t="shared" si="3"/>
        <v>1.1934598400763814E-2</v>
      </c>
      <c r="I77" s="1">
        <v>154.41576086956522</v>
      </c>
      <c r="J77" s="1">
        <v>24.804347826086957</v>
      </c>
      <c r="K77" s="2">
        <f t="shared" si="4"/>
        <v>0.16063352397712274</v>
      </c>
      <c r="L77" s="1">
        <v>189.64130434782609</v>
      </c>
      <c r="M77" s="1">
        <v>52.8125</v>
      </c>
      <c r="N77" s="2">
        <f t="shared" si="5"/>
        <v>0.27848627271164095</v>
      </c>
    </row>
    <row r="78" spans="1:14" x14ac:dyDescent="0.25">
      <c r="A78" t="s">
        <v>32</v>
      </c>
      <c r="B78" t="s">
        <v>188</v>
      </c>
      <c r="C78" t="s">
        <v>189</v>
      </c>
      <c r="D78" t="s">
        <v>163</v>
      </c>
      <c r="E78" s="1">
        <v>60.836956521739133</v>
      </c>
      <c r="F78" s="1">
        <v>42.891304347826086</v>
      </c>
      <c r="G78" s="1">
        <v>0</v>
      </c>
      <c r="H78" s="2">
        <f t="shared" si="3"/>
        <v>0</v>
      </c>
      <c r="I78" s="1">
        <v>67.635869565217391</v>
      </c>
      <c r="J78" s="1">
        <v>0</v>
      </c>
      <c r="K78" s="2">
        <f t="shared" si="4"/>
        <v>0</v>
      </c>
      <c r="L78" s="1">
        <v>124.64402173913044</v>
      </c>
      <c r="M78" s="1">
        <v>2.7065217391304346</v>
      </c>
      <c r="N78" s="2">
        <f t="shared" si="5"/>
        <v>2.1714011641849613E-2</v>
      </c>
    </row>
    <row r="79" spans="1:14" x14ac:dyDescent="0.25">
      <c r="A79" t="s">
        <v>32</v>
      </c>
      <c r="B79" t="s">
        <v>190</v>
      </c>
      <c r="C79" t="s">
        <v>153</v>
      </c>
      <c r="D79" t="s">
        <v>79</v>
      </c>
      <c r="E79" s="1">
        <v>107.04347826086956</v>
      </c>
      <c r="F79" s="1">
        <v>63.182065217391305</v>
      </c>
      <c r="G79" s="1">
        <v>0</v>
      </c>
      <c r="H79" s="2">
        <f t="shared" si="3"/>
        <v>0</v>
      </c>
      <c r="I79" s="1">
        <v>97.902173913043484</v>
      </c>
      <c r="J79" s="1">
        <v>0</v>
      </c>
      <c r="K79" s="2">
        <f t="shared" si="4"/>
        <v>0</v>
      </c>
      <c r="L79" s="1">
        <v>191.79619565217391</v>
      </c>
      <c r="M79" s="1">
        <v>0</v>
      </c>
      <c r="N79" s="2">
        <f t="shared" si="5"/>
        <v>0</v>
      </c>
    </row>
    <row r="80" spans="1:14" x14ac:dyDescent="0.25">
      <c r="A80" t="s">
        <v>32</v>
      </c>
      <c r="B80" t="s">
        <v>191</v>
      </c>
      <c r="C80" t="s">
        <v>151</v>
      </c>
      <c r="D80" t="s">
        <v>101</v>
      </c>
      <c r="E80" s="1">
        <v>46.380434782608695</v>
      </c>
      <c r="F80" s="1">
        <v>27.141304347826086</v>
      </c>
      <c r="G80" s="1">
        <v>0</v>
      </c>
      <c r="H80" s="2">
        <f t="shared" si="3"/>
        <v>0</v>
      </c>
      <c r="I80" s="1">
        <v>66.557065217391298</v>
      </c>
      <c r="J80" s="1">
        <v>0</v>
      </c>
      <c r="K80" s="2">
        <f t="shared" si="4"/>
        <v>0</v>
      </c>
      <c r="L80" s="1">
        <v>101.94021739130434</v>
      </c>
      <c r="M80" s="1">
        <v>0</v>
      </c>
      <c r="N80" s="2">
        <f t="shared" si="5"/>
        <v>0</v>
      </c>
    </row>
    <row r="81" spans="1:14" x14ac:dyDescent="0.25">
      <c r="A81" t="s">
        <v>32</v>
      </c>
      <c r="B81" t="s">
        <v>192</v>
      </c>
      <c r="C81" t="s">
        <v>193</v>
      </c>
      <c r="D81" t="s">
        <v>79</v>
      </c>
      <c r="E81" s="1">
        <v>103.32608695652173</v>
      </c>
      <c r="F81" s="1">
        <v>59.165760869565219</v>
      </c>
      <c r="G81" s="1">
        <v>0</v>
      </c>
      <c r="H81" s="2">
        <f t="shared" si="3"/>
        <v>0</v>
      </c>
      <c r="I81" s="1">
        <v>93.592391304347828</v>
      </c>
      <c r="J81" s="1">
        <v>0</v>
      </c>
      <c r="K81" s="2">
        <f t="shared" si="4"/>
        <v>0</v>
      </c>
      <c r="L81" s="1">
        <v>200.65760869565219</v>
      </c>
      <c r="M81" s="1">
        <v>0</v>
      </c>
      <c r="N81" s="2">
        <f t="shared" si="5"/>
        <v>0</v>
      </c>
    </row>
    <row r="82" spans="1:14" x14ac:dyDescent="0.25">
      <c r="A82" t="s">
        <v>32</v>
      </c>
      <c r="B82" t="s">
        <v>194</v>
      </c>
      <c r="C82" t="s">
        <v>122</v>
      </c>
      <c r="D82" t="s">
        <v>57</v>
      </c>
      <c r="E82" s="1">
        <v>64.858695652173907</v>
      </c>
      <c r="F82" s="1">
        <v>30.945652173913043</v>
      </c>
      <c r="G82" s="1">
        <v>0</v>
      </c>
      <c r="H82" s="2">
        <f t="shared" si="3"/>
        <v>0</v>
      </c>
      <c r="I82" s="1">
        <v>104.55249999999999</v>
      </c>
      <c r="J82" s="1">
        <v>0</v>
      </c>
      <c r="K82" s="2">
        <f t="shared" si="4"/>
        <v>0</v>
      </c>
      <c r="L82" s="1">
        <v>146.06793478260869</v>
      </c>
      <c r="M82" s="1">
        <v>0</v>
      </c>
      <c r="N82" s="2">
        <f t="shared" si="5"/>
        <v>0</v>
      </c>
    </row>
    <row r="83" spans="1:14" x14ac:dyDescent="0.25">
      <c r="A83" t="s">
        <v>32</v>
      </c>
      <c r="B83" t="s">
        <v>195</v>
      </c>
      <c r="C83" t="s">
        <v>196</v>
      </c>
      <c r="D83" t="s">
        <v>163</v>
      </c>
      <c r="E83" s="1">
        <v>91.706521739130437</v>
      </c>
      <c r="F83" s="1">
        <v>70.059782608695656</v>
      </c>
      <c r="G83" s="1">
        <v>0</v>
      </c>
      <c r="H83" s="2">
        <f t="shared" si="3"/>
        <v>0</v>
      </c>
      <c r="I83" s="1">
        <v>93.964673913043484</v>
      </c>
      <c r="J83" s="1">
        <v>0</v>
      </c>
      <c r="K83" s="2">
        <f t="shared" si="4"/>
        <v>0</v>
      </c>
      <c r="L83" s="1">
        <v>184.10869565217391</v>
      </c>
      <c r="M83" s="1">
        <v>0</v>
      </c>
      <c r="N83" s="2">
        <f t="shared" si="5"/>
        <v>0</v>
      </c>
    </row>
    <row r="84" spans="1:14" x14ac:dyDescent="0.25">
      <c r="A84" t="s">
        <v>32</v>
      </c>
      <c r="B84" t="s">
        <v>197</v>
      </c>
      <c r="C84" t="s">
        <v>198</v>
      </c>
      <c r="D84" t="s">
        <v>113</v>
      </c>
      <c r="E84" s="1">
        <v>62.282608695652172</v>
      </c>
      <c r="F84" s="1">
        <v>54.932065217391305</v>
      </c>
      <c r="G84" s="1">
        <v>0</v>
      </c>
      <c r="H84" s="2">
        <f t="shared" si="3"/>
        <v>0</v>
      </c>
      <c r="I84" s="1">
        <v>74.146739130434781</v>
      </c>
      <c r="J84" s="1">
        <v>0</v>
      </c>
      <c r="K84" s="2">
        <f t="shared" si="4"/>
        <v>0</v>
      </c>
      <c r="L84" s="1">
        <v>113.94021739130434</v>
      </c>
      <c r="M84" s="1">
        <v>0</v>
      </c>
      <c r="N84" s="2">
        <f t="shared" si="5"/>
        <v>0</v>
      </c>
    </row>
    <row r="85" spans="1:14" x14ac:dyDescent="0.25">
      <c r="A85" t="s">
        <v>32</v>
      </c>
      <c r="B85" t="s">
        <v>199</v>
      </c>
      <c r="C85" t="s">
        <v>200</v>
      </c>
      <c r="D85" t="s">
        <v>163</v>
      </c>
      <c r="E85" s="1">
        <v>88.510869565217391</v>
      </c>
      <c r="F85" s="1">
        <v>50.169021739130436</v>
      </c>
      <c r="G85" s="1">
        <v>0</v>
      </c>
      <c r="H85" s="2">
        <f t="shared" si="3"/>
        <v>0</v>
      </c>
      <c r="I85" s="1">
        <v>79.6875</v>
      </c>
      <c r="J85" s="1">
        <v>0</v>
      </c>
      <c r="K85" s="2">
        <f t="shared" si="4"/>
        <v>0</v>
      </c>
      <c r="L85" s="1">
        <v>171.83152173913044</v>
      </c>
      <c r="M85" s="1">
        <v>14.600543478260869</v>
      </c>
      <c r="N85" s="2">
        <f t="shared" si="5"/>
        <v>8.4970111016225439E-2</v>
      </c>
    </row>
    <row r="86" spans="1:14" x14ac:dyDescent="0.25">
      <c r="A86" t="s">
        <v>32</v>
      </c>
      <c r="B86" t="s">
        <v>201</v>
      </c>
      <c r="C86" t="s">
        <v>202</v>
      </c>
      <c r="D86" t="s">
        <v>41</v>
      </c>
      <c r="E86" s="1">
        <v>190.31521739130434</v>
      </c>
      <c r="F86" s="1">
        <v>96.316086956521744</v>
      </c>
      <c r="G86" s="1">
        <v>0</v>
      </c>
      <c r="H86" s="2">
        <f t="shared" si="3"/>
        <v>0</v>
      </c>
      <c r="I86" s="1">
        <v>146.10228260869565</v>
      </c>
      <c r="J86" s="1">
        <v>0</v>
      </c>
      <c r="K86" s="2">
        <f t="shared" si="4"/>
        <v>0</v>
      </c>
      <c r="L86" s="1">
        <v>279.97815217391309</v>
      </c>
      <c r="M86" s="1">
        <v>0</v>
      </c>
      <c r="N86" s="2">
        <f t="shared" si="5"/>
        <v>0</v>
      </c>
    </row>
    <row r="87" spans="1:14" x14ac:dyDescent="0.25">
      <c r="A87" t="s">
        <v>32</v>
      </c>
      <c r="B87" t="s">
        <v>203</v>
      </c>
      <c r="C87" t="s">
        <v>204</v>
      </c>
      <c r="D87" t="s">
        <v>41</v>
      </c>
      <c r="E87" s="1">
        <v>107.57608695652173</v>
      </c>
      <c r="F87" s="1">
        <v>42.828804347826086</v>
      </c>
      <c r="G87" s="1">
        <v>0</v>
      </c>
      <c r="H87" s="2">
        <f t="shared" si="3"/>
        <v>0</v>
      </c>
      <c r="I87" s="1">
        <v>112.87228260869566</v>
      </c>
      <c r="J87" s="1">
        <v>0</v>
      </c>
      <c r="K87" s="2">
        <f t="shared" si="4"/>
        <v>0</v>
      </c>
      <c r="L87" s="1">
        <v>214.24456521739131</v>
      </c>
      <c r="M87" s="1">
        <v>0</v>
      </c>
      <c r="N87" s="2">
        <f t="shared" si="5"/>
        <v>0</v>
      </c>
    </row>
    <row r="88" spans="1:14" x14ac:dyDescent="0.25">
      <c r="A88" t="s">
        <v>32</v>
      </c>
      <c r="B88" t="s">
        <v>205</v>
      </c>
      <c r="C88" t="s">
        <v>157</v>
      </c>
      <c r="D88" t="s">
        <v>41</v>
      </c>
      <c r="E88" s="1">
        <v>79.782608695652172</v>
      </c>
      <c r="F88" s="1">
        <v>69.364130434782609</v>
      </c>
      <c r="G88" s="1">
        <v>0</v>
      </c>
      <c r="H88" s="2">
        <f t="shared" si="3"/>
        <v>0</v>
      </c>
      <c r="I88" s="1">
        <v>92.532608695652172</v>
      </c>
      <c r="J88" s="1">
        <v>0</v>
      </c>
      <c r="K88" s="2">
        <f t="shared" si="4"/>
        <v>0</v>
      </c>
      <c r="L88" s="1">
        <v>188.86141304347825</v>
      </c>
      <c r="M88" s="1">
        <v>0</v>
      </c>
      <c r="N88" s="2">
        <f t="shared" si="5"/>
        <v>0</v>
      </c>
    </row>
    <row r="89" spans="1:14" x14ac:dyDescent="0.25">
      <c r="A89" t="s">
        <v>32</v>
      </c>
      <c r="B89" t="s">
        <v>206</v>
      </c>
      <c r="C89" t="s">
        <v>207</v>
      </c>
      <c r="D89" t="s">
        <v>38</v>
      </c>
      <c r="E89" s="1">
        <v>56.369565217391305</v>
      </c>
      <c r="F89" s="1">
        <v>51.475543478260867</v>
      </c>
      <c r="G89" s="1">
        <v>0</v>
      </c>
      <c r="H89" s="2">
        <f t="shared" si="3"/>
        <v>0</v>
      </c>
      <c r="I89" s="1">
        <v>48.146739130434781</v>
      </c>
      <c r="J89" s="1">
        <v>0</v>
      </c>
      <c r="K89" s="2">
        <f t="shared" si="4"/>
        <v>0</v>
      </c>
      <c r="L89" s="1">
        <v>89.616847826086953</v>
      </c>
      <c r="M89" s="1">
        <v>0</v>
      </c>
      <c r="N89" s="2">
        <f t="shared" si="5"/>
        <v>0</v>
      </c>
    </row>
    <row r="90" spans="1:14" x14ac:dyDescent="0.25">
      <c r="A90" t="s">
        <v>32</v>
      </c>
      <c r="B90" t="s">
        <v>208</v>
      </c>
      <c r="C90" t="s">
        <v>209</v>
      </c>
      <c r="D90" t="s">
        <v>41</v>
      </c>
      <c r="E90" s="1">
        <v>91.532608695652172</v>
      </c>
      <c r="F90" s="1">
        <v>97.902173913043484</v>
      </c>
      <c r="G90" s="1">
        <v>0</v>
      </c>
      <c r="H90" s="2">
        <f t="shared" si="3"/>
        <v>0</v>
      </c>
      <c r="I90" s="1">
        <v>90.584239130434781</v>
      </c>
      <c r="J90" s="1">
        <v>0</v>
      </c>
      <c r="K90" s="2">
        <f t="shared" si="4"/>
        <v>0</v>
      </c>
      <c r="L90" s="1">
        <v>195.66304347826087</v>
      </c>
      <c r="M90" s="1">
        <v>0</v>
      </c>
      <c r="N90" s="2">
        <f t="shared" si="5"/>
        <v>0</v>
      </c>
    </row>
    <row r="91" spans="1:14" x14ac:dyDescent="0.25">
      <c r="A91" t="s">
        <v>32</v>
      </c>
      <c r="B91" t="s">
        <v>210</v>
      </c>
      <c r="C91" t="s">
        <v>171</v>
      </c>
      <c r="D91" t="s">
        <v>47</v>
      </c>
      <c r="E91" s="1">
        <v>115.85869565217391</v>
      </c>
      <c r="F91" s="1">
        <v>92.690217391304344</v>
      </c>
      <c r="G91" s="1">
        <v>0</v>
      </c>
      <c r="H91" s="2">
        <f t="shared" si="3"/>
        <v>0</v>
      </c>
      <c r="I91" s="1">
        <v>115.40489130434783</v>
      </c>
      <c r="J91" s="1">
        <v>0</v>
      </c>
      <c r="K91" s="2">
        <f t="shared" si="4"/>
        <v>0</v>
      </c>
      <c r="L91" s="1">
        <v>192.08423913043478</v>
      </c>
      <c r="M91" s="1">
        <v>0</v>
      </c>
      <c r="N91" s="2">
        <f t="shared" si="5"/>
        <v>0</v>
      </c>
    </row>
    <row r="92" spans="1:14" x14ac:dyDescent="0.25">
      <c r="A92" t="s">
        <v>32</v>
      </c>
      <c r="B92" t="s">
        <v>211</v>
      </c>
      <c r="C92" t="s">
        <v>212</v>
      </c>
      <c r="D92" t="s">
        <v>41</v>
      </c>
      <c r="E92" s="1">
        <v>102.83695652173913</v>
      </c>
      <c r="F92" s="1">
        <v>91.918478260869563</v>
      </c>
      <c r="G92" s="1">
        <v>0</v>
      </c>
      <c r="H92" s="2">
        <f t="shared" si="3"/>
        <v>0</v>
      </c>
      <c r="I92" s="1">
        <v>59.391304347826086</v>
      </c>
      <c r="J92" s="1">
        <v>0</v>
      </c>
      <c r="K92" s="2">
        <f t="shared" si="4"/>
        <v>0</v>
      </c>
      <c r="L92" s="1">
        <v>202.91304347826087</v>
      </c>
      <c r="M92" s="1">
        <v>0</v>
      </c>
      <c r="N92" s="2">
        <f t="shared" si="5"/>
        <v>0</v>
      </c>
    </row>
    <row r="93" spans="1:14" x14ac:dyDescent="0.25">
      <c r="A93" t="s">
        <v>32</v>
      </c>
      <c r="B93" t="s">
        <v>213</v>
      </c>
      <c r="C93" t="s">
        <v>214</v>
      </c>
      <c r="D93" t="s">
        <v>79</v>
      </c>
      <c r="E93" s="1">
        <v>104.75</v>
      </c>
      <c r="F93" s="1">
        <v>61.659673913043484</v>
      </c>
      <c r="G93" s="1">
        <v>1.1902173913043479</v>
      </c>
      <c r="H93" s="2">
        <f t="shared" si="3"/>
        <v>1.9303011446068795E-2</v>
      </c>
      <c r="I93" s="1">
        <v>111.71934782608696</v>
      </c>
      <c r="J93" s="1">
        <v>5.4021739130434785</v>
      </c>
      <c r="K93" s="2">
        <f t="shared" si="4"/>
        <v>4.8354864382604702E-2</v>
      </c>
      <c r="L93" s="1">
        <v>184.39510869565217</v>
      </c>
      <c r="M93" s="1">
        <v>10.282608695652174</v>
      </c>
      <c r="N93" s="2">
        <f t="shared" si="5"/>
        <v>5.5763999210108259E-2</v>
      </c>
    </row>
    <row r="94" spans="1:14" x14ac:dyDescent="0.25">
      <c r="A94" t="s">
        <v>32</v>
      </c>
      <c r="B94" t="s">
        <v>215</v>
      </c>
      <c r="C94" t="s">
        <v>130</v>
      </c>
      <c r="D94" t="s">
        <v>131</v>
      </c>
      <c r="E94" s="1">
        <v>63.847826086956523</v>
      </c>
      <c r="F94" s="1">
        <v>61.5625</v>
      </c>
      <c r="G94" s="1">
        <v>0</v>
      </c>
      <c r="H94" s="2">
        <f t="shared" si="3"/>
        <v>0</v>
      </c>
      <c r="I94" s="1">
        <v>56.927500000000002</v>
      </c>
      <c r="J94" s="1">
        <v>0</v>
      </c>
      <c r="K94" s="2">
        <f t="shared" si="4"/>
        <v>0</v>
      </c>
      <c r="L94" s="1">
        <v>129.26358695652175</v>
      </c>
      <c r="M94" s="1">
        <v>0</v>
      </c>
      <c r="N94" s="2">
        <f t="shared" si="5"/>
        <v>0</v>
      </c>
    </row>
    <row r="95" spans="1:14" x14ac:dyDescent="0.25">
      <c r="A95" t="s">
        <v>32</v>
      </c>
      <c r="B95" t="s">
        <v>216</v>
      </c>
      <c r="C95" t="s">
        <v>217</v>
      </c>
      <c r="D95" t="s">
        <v>41</v>
      </c>
      <c r="E95" s="1">
        <v>115.15217391304348</v>
      </c>
      <c r="F95" s="1">
        <v>67.040760869565219</v>
      </c>
      <c r="G95" s="1">
        <v>0</v>
      </c>
      <c r="H95" s="2">
        <f t="shared" si="3"/>
        <v>0</v>
      </c>
      <c r="I95" s="1">
        <v>111.25</v>
      </c>
      <c r="J95" s="1">
        <v>0</v>
      </c>
      <c r="K95" s="2">
        <f t="shared" si="4"/>
        <v>0</v>
      </c>
      <c r="L95" s="1">
        <v>180.19565217391303</v>
      </c>
      <c r="M95" s="1">
        <v>1.7418478260869565</v>
      </c>
      <c r="N95" s="2">
        <f t="shared" si="5"/>
        <v>9.6664253830377623E-3</v>
      </c>
    </row>
    <row r="96" spans="1:14" x14ac:dyDescent="0.25">
      <c r="A96" t="s">
        <v>32</v>
      </c>
      <c r="B96" t="s">
        <v>218</v>
      </c>
      <c r="C96" t="s">
        <v>219</v>
      </c>
      <c r="D96" t="s">
        <v>50</v>
      </c>
      <c r="E96" s="1">
        <v>17.423913043478262</v>
      </c>
      <c r="F96" s="1">
        <v>46.836956521739133</v>
      </c>
      <c r="G96" s="1">
        <v>0</v>
      </c>
      <c r="H96" s="2">
        <f t="shared" si="3"/>
        <v>0</v>
      </c>
      <c r="I96" s="1">
        <v>0.65217391304347827</v>
      </c>
      <c r="J96" s="1">
        <v>0</v>
      </c>
      <c r="K96" s="2">
        <f t="shared" si="4"/>
        <v>0</v>
      </c>
      <c r="L96" s="1">
        <v>18.423152173913046</v>
      </c>
      <c r="M96" s="1">
        <v>0</v>
      </c>
      <c r="N96" s="2">
        <f t="shared" si="5"/>
        <v>0</v>
      </c>
    </row>
    <row r="97" spans="1:14" x14ac:dyDescent="0.25">
      <c r="A97" t="s">
        <v>32</v>
      </c>
      <c r="B97" t="s">
        <v>220</v>
      </c>
      <c r="C97" t="s">
        <v>221</v>
      </c>
      <c r="D97" t="s">
        <v>222</v>
      </c>
      <c r="E97" s="1">
        <v>140.04347826086956</v>
      </c>
      <c r="F97" s="1">
        <v>14.16369565217391</v>
      </c>
      <c r="G97" s="1">
        <v>0</v>
      </c>
      <c r="H97" s="2">
        <f t="shared" si="3"/>
        <v>0</v>
      </c>
      <c r="I97" s="1">
        <v>158.86054347826087</v>
      </c>
      <c r="J97" s="1">
        <v>0</v>
      </c>
      <c r="K97" s="2">
        <f t="shared" si="4"/>
        <v>0</v>
      </c>
      <c r="L97" s="1">
        <v>318.06228260869563</v>
      </c>
      <c r="M97" s="1">
        <v>28.701086956521738</v>
      </c>
      <c r="N97" s="2">
        <f t="shared" si="5"/>
        <v>9.0237316795691858E-2</v>
      </c>
    </row>
    <row r="98" spans="1:14" x14ac:dyDescent="0.25">
      <c r="A98" t="s">
        <v>32</v>
      </c>
      <c r="B98" t="s">
        <v>223</v>
      </c>
      <c r="C98" t="s">
        <v>224</v>
      </c>
      <c r="D98" t="s">
        <v>163</v>
      </c>
      <c r="E98" s="1">
        <v>106.70652173913044</v>
      </c>
      <c r="F98" s="1">
        <v>66.144021739130437</v>
      </c>
      <c r="G98" s="1">
        <v>0</v>
      </c>
      <c r="H98" s="2">
        <f t="shared" si="3"/>
        <v>0</v>
      </c>
      <c r="I98" s="1">
        <v>64.480978260869563</v>
      </c>
      <c r="J98" s="1">
        <v>0</v>
      </c>
      <c r="K98" s="2">
        <f t="shared" si="4"/>
        <v>0</v>
      </c>
      <c r="L98" s="1">
        <v>287.14402173913044</v>
      </c>
      <c r="M98" s="1">
        <v>0</v>
      </c>
      <c r="N98" s="2">
        <f t="shared" si="5"/>
        <v>0</v>
      </c>
    </row>
    <row r="99" spans="1:14" x14ac:dyDescent="0.25">
      <c r="A99" t="s">
        <v>32</v>
      </c>
      <c r="B99" t="s">
        <v>225</v>
      </c>
      <c r="C99" t="s">
        <v>226</v>
      </c>
      <c r="D99" t="s">
        <v>163</v>
      </c>
      <c r="E99" s="1">
        <v>81.673913043478265</v>
      </c>
      <c r="F99" s="1">
        <v>12.42402173913043</v>
      </c>
      <c r="G99" s="1">
        <v>0.16847826086956522</v>
      </c>
      <c r="H99" s="2">
        <f t="shared" si="3"/>
        <v>1.3560686258212969E-2</v>
      </c>
      <c r="I99" s="1">
        <v>95.544673913043511</v>
      </c>
      <c r="J99" s="1">
        <v>0.92391304347826086</v>
      </c>
      <c r="K99" s="2">
        <f t="shared" si="4"/>
        <v>9.669958623953508E-3</v>
      </c>
      <c r="L99" s="1">
        <v>165.58847826086961</v>
      </c>
      <c r="M99" s="1">
        <v>29.490760869565214</v>
      </c>
      <c r="N99" s="2">
        <f t="shared" si="5"/>
        <v>0.17809669597364861</v>
      </c>
    </row>
    <row r="100" spans="1:14" x14ac:dyDescent="0.25">
      <c r="A100" t="s">
        <v>32</v>
      </c>
      <c r="B100" t="s">
        <v>227</v>
      </c>
      <c r="C100" t="s">
        <v>228</v>
      </c>
      <c r="D100" t="s">
        <v>163</v>
      </c>
      <c r="E100" s="1">
        <v>34.652173913043477</v>
      </c>
      <c r="F100" s="1">
        <v>31.595108695652176</v>
      </c>
      <c r="G100" s="1">
        <v>0.86141304347826086</v>
      </c>
      <c r="H100" s="2">
        <f t="shared" si="3"/>
        <v>2.7264126601874945E-2</v>
      </c>
      <c r="I100" s="1">
        <v>82.100543478260875</v>
      </c>
      <c r="J100" s="1">
        <v>2.9565217391304346</v>
      </c>
      <c r="K100" s="2">
        <f t="shared" si="4"/>
        <v>3.6010988647271036E-2</v>
      </c>
      <c r="L100" s="1">
        <v>137.50815217391303</v>
      </c>
      <c r="M100" s="1">
        <v>0</v>
      </c>
      <c r="N100" s="2">
        <f t="shared" si="5"/>
        <v>0</v>
      </c>
    </row>
    <row r="101" spans="1:14" x14ac:dyDescent="0.25">
      <c r="A101" t="s">
        <v>32</v>
      </c>
      <c r="B101" t="s">
        <v>229</v>
      </c>
      <c r="C101" t="s">
        <v>230</v>
      </c>
      <c r="D101" t="s">
        <v>131</v>
      </c>
      <c r="E101" s="1">
        <v>76.282608695652172</v>
      </c>
      <c r="F101" s="1">
        <v>66.160652173913064</v>
      </c>
      <c r="G101" s="1">
        <v>0</v>
      </c>
      <c r="H101" s="2">
        <f t="shared" si="3"/>
        <v>0</v>
      </c>
      <c r="I101" s="1">
        <v>67.771630434782622</v>
      </c>
      <c r="J101" s="1">
        <v>0</v>
      </c>
      <c r="K101" s="2">
        <f t="shared" si="4"/>
        <v>0</v>
      </c>
      <c r="L101" s="1">
        <v>160.78380434782608</v>
      </c>
      <c r="M101" s="1">
        <v>0</v>
      </c>
      <c r="N101" s="2">
        <f t="shared" si="5"/>
        <v>0</v>
      </c>
    </row>
    <row r="102" spans="1:14" x14ac:dyDescent="0.25">
      <c r="A102" t="s">
        <v>32</v>
      </c>
      <c r="B102" t="s">
        <v>231</v>
      </c>
      <c r="C102" t="s">
        <v>232</v>
      </c>
      <c r="D102" t="s">
        <v>67</v>
      </c>
      <c r="E102" s="1">
        <v>44.695652173913047</v>
      </c>
      <c r="F102" s="1">
        <v>100.82554347826088</v>
      </c>
      <c r="G102" s="1">
        <v>0</v>
      </c>
      <c r="H102" s="2">
        <f t="shared" si="3"/>
        <v>0</v>
      </c>
      <c r="I102" s="1">
        <v>59.573369565217391</v>
      </c>
      <c r="J102" s="1">
        <v>0</v>
      </c>
      <c r="K102" s="2">
        <f t="shared" si="4"/>
        <v>0</v>
      </c>
      <c r="L102" s="1">
        <v>122.13989130434786</v>
      </c>
      <c r="M102" s="1">
        <v>0</v>
      </c>
      <c r="N102" s="2">
        <f t="shared" si="5"/>
        <v>0</v>
      </c>
    </row>
    <row r="103" spans="1:14" x14ac:dyDescent="0.25">
      <c r="A103" t="s">
        <v>32</v>
      </c>
      <c r="B103" t="s">
        <v>233</v>
      </c>
      <c r="C103" t="s">
        <v>234</v>
      </c>
      <c r="D103" t="s">
        <v>101</v>
      </c>
      <c r="E103" s="1">
        <v>21.239130434782609</v>
      </c>
      <c r="F103" s="1">
        <v>50.725000000000001</v>
      </c>
      <c r="G103" s="1">
        <v>0</v>
      </c>
      <c r="H103" s="2">
        <f t="shared" si="3"/>
        <v>0</v>
      </c>
      <c r="I103" s="1">
        <v>19.506739130434781</v>
      </c>
      <c r="J103" s="1">
        <v>0</v>
      </c>
      <c r="K103" s="2">
        <f t="shared" si="4"/>
        <v>0</v>
      </c>
      <c r="L103" s="1">
        <v>63.358913043478267</v>
      </c>
      <c r="M103" s="1">
        <v>0</v>
      </c>
      <c r="N103" s="2">
        <f t="shared" si="5"/>
        <v>0</v>
      </c>
    </row>
    <row r="104" spans="1:14" x14ac:dyDescent="0.25">
      <c r="A104" t="s">
        <v>32</v>
      </c>
      <c r="B104" t="s">
        <v>235</v>
      </c>
      <c r="C104" t="s">
        <v>236</v>
      </c>
      <c r="D104" t="s">
        <v>41</v>
      </c>
      <c r="E104" s="1">
        <v>279.05434782608694</v>
      </c>
      <c r="F104" s="1">
        <v>177.75271739130434</v>
      </c>
      <c r="G104" s="1">
        <v>0</v>
      </c>
      <c r="H104" s="2">
        <f t="shared" si="3"/>
        <v>0</v>
      </c>
      <c r="I104" s="1">
        <v>113.39673913043478</v>
      </c>
      <c r="J104" s="1">
        <v>0</v>
      </c>
      <c r="K104" s="2">
        <f t="shared" si="4"/>
        <v>0</v>
      </c>
      <c r="L104" s="1">
        <v>624.70380434782612</v>
      </c>
      <c r="M104" s="1">
        <v>0</v>
      </c>
      <c r="N104" s="2">
        <f t="shared" si="5"/>
        <v>0</v>
      </c>
    </row>
    <row r="105" spans="1:14" x14ac:dyDescent="0.25">
      <c r="A105" t="s">
        <v>32</v>
      </c>
      <c r="B105" t="s">
        <v>237</v>
      </c>
      <c r="C105" t="s">
        <v>238</v>
      </c>
      <c r="D105" t="s">
        <v>57</v>
      </c>
      <c r="E105" s="1">
        <v>14.869565217391305</v>
      </c>
      <c r="F105" s="1">
        <v>49.369021739130446</v>
      </c>
      <c r="G105" s="1">
        <v>0</v>
      </c>
      <c r="H105" s="2">
        <f t="shared" si="3"/>
        <v>0</v>
      </c>
      <c r="I105" s="1">
        <v>0</v>
      </c>
      <c r="J105" s="1">
        <v>0</v>
      </c>
      <c r="K105" s="2">
        <v>0</v>
      </c>
      <c r="L105" s="1">
        <v>35.569565217391315</v>
      </c>
      <c r="M105" s="1">
        <v>0</v>
      </c>
      <c r="N105" s="2">
        <f t="shared" si="5"/>
        <v>0</v>
      </c>
    </row>
    <row r="106" spans="1:14" x14ac:dyDescent="0.25">
      <c r="A106" t="s">
        <v>32</v>
      </c>
      <c r="B106" t="s">
        <v>239</v>
      </c>
      <c r="C106" t="s">
        <v>240</v>
      </c>
      <c r="D106" t="s">
        <v>67</v>
      </c>
      <c r="E106" s="1">
        <v>127.07608695652173</v>
      </c>
      <c r="F106" s="1">
        <v>28.941086956521723</v>
      </c>
      <c r="G106" s="1">
        <v>0</v>
      </c>
      <c r="H106" s="2">
        <f t="shared" si="3"/>
        <v>0</v>
      </c>
      <c r="I106" s="1">
        <v>53.968478260869553</v>
      </c>
      <c r="J106" s="1">
        <v>0</v>
      </c>
      <c r="K106" s="2">
        <f t="shared" si="4"/>
        <v>0</v>
      </c>
      <c r="L106" s="1">
        <v>214.33750000000001</v>
      </c>
      <c r="M106" s="1">
        <v>0</v>
      </c>
      <c r="N106" s="2">
        <f t="shared" si="5"/>
        <v>0</v>
      </c>
    </row>
    <row r="107" spans="1:14" x14ac:dyDescent="0.25">
      <c r="A107" t="s">
        <v>32</v>
      </c>
      <c r="B107" t="s">
        <v>241</v>
      </c>
      <c r="C107" t="s">
        <v>242</v>
      </c>
      <c r="D107" t="s">
        <v>120</v>
      </c>
      <c r="E107" s="1">
        <v>66.739130434782609</v>
      </c>
      <c r="F107" s="1">
        <v>14.105978260869565</v>
      </c>
      <c r="G107" s="1">
        <v>0</v>
      </c>
      <c r="H107" s="2">
        <f t="shared" si="3"/>
        <v>0</v>
      </c>
      <c r="I107" s="1">
        <v>70.698369565217391</v>
      </c>
      <c r="J107" s="1">
        <v>0</v>
      </c>
      <c r="K107" s="2">
        <f t="shared" si="4"/>
        <v>0</v>
      </c>
      <c r="L107" s="1">
        <v>121.02173913043478</v>
      </c>
      <c r="M107" s="1">
        <v>0</v>
      </c>
      <c r="N107" s="2">
        <f t="shared" si="5"/>
        <v>0</v>
      </c>
    </row>
    <row r="108" spans="1:14" x14ac:dyDescent="0.25">
      <c r="A108" t="s">
        <v>32</v>
      </c>
      <c r="B108" t="s">
        <v>243</v>
      </c>
      <c r="C108" t="s">
        <v>244</v>
      </c>
      <c r="D108" t="s">
        <v>166</v>
      </c>
      <c r="E108" s="1">
        <v>32.293478260869563</v>
      </c>
      <c r="F108" s="1">
        <v>19.839673913043477</v>
      </c>
      <c r="G108" s="1">
        <v>0</v>
      </c>
      <c r="H108" s="2">
        <f t="shared" si="3"/>
        <v>0</v>
      </c>
      <c r="I108" s="1">
        <v>13.657608695652174</v>
      </c>
      <c r="J108" s="1">
        <v>0</v>
      </c>
      <c r="K108" s="2">
        <f t="shared" si="4"/>
        <v>0</v>
      </c>
      <c r="L108" s="1">
        <v>73.619565217391298</v>
      </c>
      <c r="M108" s="1">
        <v>0</v>
      </c>
      <c r="N108" s="2">
        <f t="shared" si="5"/>
        <v>0</v>
      </c>
    </row>
    <row r="109" spans="1:14" x14ac:dyDescent="0.25">
      <c r="A109" t="s">
        <v>32</v>
      </c>
      <c r="B109" t="s">
        <v>245</v>
      </c>
      <c r="C109" t="s">
        <v>234</v>
      </c>
      <c r="D109" t="s">
        <v>101</v>
      </c>
      <c r="E109" s="1">
        <v>15.728260869565217</v>
      </c>
      <c r="F109" s="1">
        <v>31.438152173913032</v>
      </c>
      <c r="G109" s="1">
        <v>0</v>
      </c>
      <c r="H109" s="2">
        <f t="shared" si="3"/>
        <v>0</v>
      </c>
      <c r="I109" s="1">
        <v>0</v>
      </c>
      <c r="J109" s="1">
        <v>0</v>
      </c>
      <c r="K109" s="2">
        <v>0</v>
      </c>
      <c r="L109" s="1">
        <v>23.870000000000008</v>
      </c>
      <c r="M109" s="1">
        <v>0</v>
      </c>
      <c r="N109" s="2">
        <f t="shared" si="5"/>
        <v>0</v>
      </c>
    </row>
    <row r="110" spans="1:14" x14ac:dyDescent="0.25">
      <c r="A110" t="s">
        <v>32</v>
      </c>
      <c r="B110" t="s">
        <v>246</v>
      </c>
      <c r="C110" t="s">
        <v>234</v>
      </c>
      <c r="D110" t="s">
        <v>101</v>
      </c>
      <c r="E110" s="1">
        <v>81.228260869565219</v>
      </c>
      <c r="F110" s="1">
        <v>15.8775</v>
      </c>
      <c r="G110" s="1">
        <v>0</v>
      </c>
      <c r="H110" s="2">
        <f t="shared" si="3"/>
        <v>0</v>
      </c>
      <c r="I110" s="1">
        <v>66.604239130434792</v>
      </c>
      <c r="J110" s="1">
        <v>0.39130434782608697</v>
      </c>
      <c r="K110" s="2">
        <f t="shared" si="4"/>
        <v>5.8750667064865628E-3</v>
      </c>
      <c r="L110" s="1">
        <v>145.5678260869565</v>
      </c>
      <c r="M110" s="1">
        <v>0.85869565217391308</v>
      </c>
      <c r="N110" s="2">
        <f t="shared" si="5"/>
        <v>5.8989384897522755E-3</v>
      </c>
    </row>
    <row r="111" spans="1:14" x14ac:dyDescent="0.25">
      <c r="A111" t="s">
        <v>32</v>
      </c>
      <c r="B111" t="s">
        <v>247</v>
      </c>
      <c r="C111" t="s">
        <v>234</v>
      </c>
      <c r="D111" t="s">
        <v>101</v>
      </c>
      <c r="E111" s="1">
        <v>100.55434782608695</v>
      </c>
      <c r="F111" s="1">
        <v>27.012717391304349</v>
      </c>
      <c r="G111" s="1">
        <v>0</v>
      </c>
      <c r="H111" s="2">
        <f t="shared" si="3"/>
        <v>0</v>
      </c>
      <c r="I111" s="1">
        <v>89.082499999999996</v>
      </c>
      <c r="J111" s="1">
        <v>0</v>
      </c>
      <c r="K111" s="2">
        <f t="shared" si="4"/>
        <v>0</v>
      </c>
      <c r="L111" s="1">
        <v>184.15760869565219</v>
      </c>
      <c r="M111" s="1">
        <v>0</v>
      </c>
      <c r="N111" s="2">
        <f t="shared" si="5"/>
        <v>0</v>
      </c>
    </row>
    <row r="112" spans="1:14" x14ac:dyDescent="0.25">
      <c r="A112" t="s">
        <v>32</v>
      </c>
      <c r="B112" t="s">
        <v>248</v>
      </c>
      <c r="C112" t="s">
        <v>234</v>
      </c>
      <c r="D112" t="s">
        <v>101</v>
      </c>
      <c r="E112" s="1">
        <v>138.77173913043478</v>
      </c>
      <c r="F112" s="1">
        <v>34.927391304347829</v>
      </c>
      <c r="G112" s="1">
        <v>1.8586956521739131</v>
      </c>
      <c r="H112" s="2">
        <f t="shared" si="3"/>
        <v>5.3215988448084846E-2</v>
      </c>
      <c r="I112" s="1">
        <v>130.39978260869563</v>
      </c>
      <c r="J112" s="1">
        <v>21.217391304347824</v>
      </c>
      <c r="K112" s="2">
        <f t="shared" si="4"/>
        <v>0.16271032727115112</v>
      </c>
      <c r="L112" s="1">
        <v>278.33032608695663</v>
      </c>
      <c r="M112" s="1">
        <v>82.965326086956523</v>
      </c>
      <c r="N112" s="2">
        <f t="shared" si="5"/>
        <v>0.29808223650424748</v>
      </c>
    </row>
    <row r="113" spans="1:14" x14ac:dyDescent="0.25">
      <c r="A113" t="s">
        <v>32</v>
      </c>
      <c r="B113" t="s">
        <v>249</v>
      </c>
      <c r="C113" t="s">
        <v>91</v>
      </c>
      <c r="D113" t="s">
        <v>38</v>
      </c>
      <c r="E113" s="1">
        <v>117.03260869565217</v>
      </c>
      <c r="F113" s="1">
        <v>21.539891304347826</v>
      </c>
      <c r="G113" s="1">
        <v>0</v>
      </c>
      <c r="H113" s="2">
        <f t="shared" si="3"/>
        <v>0</v>
      </c>
      <c r="I113" s="1">
        <v>115.2520652173913</v>
      </c>
      <c r="J113" s="1">
        <v>0</v>
      </c>
      <c r="K113" s="2">
        <f t="shared" si="4"/>
        <v>0</v>
      </c>
      <c r="L113" s="1">
        <v>201.76717391304351</v>
      </c>
      <c r="M113" s="1">
        <v>1.1902173913043479</v>
      </c>
      <c r="N113" s="2">
        <f t="shared" si="5"/>
        <v>5.8989644758433357E-3</v>
      </c>
    </row>
    <row r="114" spans="1:14" x14ac:dyDescent="0.25">
      <c r="A114" t="s">
        <v>32</v>
      </c>
      <c r="B114" t="s">
        <v>250</v>
      </c>
      <c r="C114" t="s">
        <v>230</v>
      </c>
      <c r="D114" t="s">
        <v>131</v>
      </c>
      <c r="E114" s="1">
        <v>96.054347826086953</v>
      </c>
      <c r="F114" s="1">
        <v>34.877717391304351</v>
      </c>
      <c r="G114" s="1">
        <v>0</v>
      </c>
      <c r="H114" s="2">
        <f t="shared" si="3"/>
        <v>0</v>
      </c>
      <c r="I114" s="1">
        <v>71.418478260869563</v>
      </c>
      <c r="J114" s="1">
        <v>0</v>
      </c>
      <c r="K114" s="2">
        <f t="shared" si="4"/>
        <v>0</v>
      </c>
      <c r="L114" s="1">
        <v>169.37684782608696</v>
      </c>
      <c r="M114" s="1">
        <v>0</v>
      </c>
      <c r="N114" s="2">
        <f t="shared" si="5"/>
        <v>0</v>
      </c>
    </row>
    <row r="115" spans="1:14" x14ac:dyDescent="0.25">
      <c r="A115" t="s">
        <v>32</v>
      </c>
      <c r="B115" t="s">
        <v>251</v>
      </c>
      <c r="C115" t="s">
        <v>234</v>
      </c>
      <c r="D115" t="s">
        <v>101</v>
      </c>
      <c r="E115" s="1">
        <v>129.5108695652174</v>
      </c>
      <c r="F115" s="1">
        <v>7.2880434782608692</v>
      </c>
      <c r="G115" s="1">
        <v>0</v>
      </c>
      <c r="H115" s="2">
        <f t="shared" si="3"/>
        <v>0</v>
      </c>
      <c r="I115" s="1">
        <v>102.9429347826087</v>
      </c>
      <c r="J115" s="1">
        <v>0.51086956521739135</v>
      </c>
      <c r="K115" s="2">
        <f t="shared" si="4"/>
        <v>4.9626481535253279E-3</v>
      </c>
      <c r="L115" s="1">
        <v>249.38043478260869</v>
      </c>
      <c r="M115" s="1">
        <v>0</v>
      </c>
      <c r="N115" s="2">
        <f t="shared" si="5"/>
        <v>0</v>
      </c>
    </row>
    <row r="116" spans="1:14" x14ac:dyDescent="0.25">
      <c r="A116" t="s">
        <v>32</v>
      </c>
      <c r="B116" t="s">
        <v>252</v>
      </c>
      <c r="C116" t="s">
        <v>253</v>
      </c>
      <c r="D116" t="s">
        <v>101</v>
      </c>
      <c r="E116" s="1">
        <v>96.315217391304344</v>
      </c>
      <c r="F116" s="1">
        <v>41.130434782608695</v>
      </c>
      <c r="G116" s="1">
        <v>0</v>
      </c>
      <c r="H116" s="2">
        <f t="shared" si="3"/>
        <v>0</v>
      </c>
      <c r="I116" s="1">
        <v>75.262717391304349</v>
      </c>
      <c r="J116" s="1">
        <v>8.8260869565217384</v>
      </c>
      <c r="K116" s="2">
        <f t="shared" si="4"/>
        <v>0.11727037319996475</v>
      </c>
      <c r="L116" s="1">
        <v>190.47282608695653</v>
      </c>
      <c r="M116" s="1">
        <v>17.559782608695652</v>
      </c>
      <c r="N116" s="2">
        <f t="shared" si="5"/>
        <v>9.2190487060233403E-2</v>
      </c>
    </row>
    <row r="117" spans="1:14" x14ac:dyDescent="0.25">
      <c r="A117" t="s">
        <v>32</v>
      </c>
      <c r="B117" t="s">
        <v>254</v>
      </c>
      <c r="C117" t="s">
        <v>255</v>
      </c>
      <c r="D117" t="s">
        <v>256</v>
      </c>
      <c r="E117" s="1">
        <v>126</v>
      </c>
      <c r="F117" s="1">
        <v>20.391304347826086</v>
      </c>
      <c r="G117" s="1">
        <v>0</v>
      </c>
      <c r="H117" s="2">
        <f t="shared" si="3"/>
        <v>0</v>
      </c>
      <c r="I117" s="1">
        <v>181.0516304347826</v>
      </c>
      <c r="J117" s="1">
        <v>0.2608695652173913</v>
      </c>
      <c r="K117" s="2">
        <f t="shared" si="4"/>
        <v>1.4408573100995093E-3</v>
      </c>
      <c r="L117" s="1">
        <v>283.52989130434781</v>
      </c>
      <c r="M117" s="1">
        <v>7.4375</v>
      </c>
      <c r="N117" s="2">
        <f t="shared" si="5"/>
        <v>2.623180210659485E-2</v>
      </c>
    </row>
    <row r="118" spans="1:14" x14ac:dyDescent="0.25">
      <c r="A118" t="s">
        <v>32</v>
      </c>
      <c r="B118" t="s">
        <v>257</v>
      </c>
      <c r="C118" t="s">
        <v>149</v>
      </c>
      <c r="D118" t="s">
        <v>131</v>
      </c>
      <c r="E118" s="1">
        <v>140.36956521739131</v>
      </c>
      <c r="F118" s="1">
        <v>41.323369565217391</v>
      </c>
      <c r="G118" s="1">
        <v>0</v>
      </c>
      <c r="H118" s="2">
        <f t="shared" si="3"/>
        <v>0</v>
      </c>
      <c r="I118" s="1">
        <v>73.421195652173907</v>
      </c>
      <c r="J118" s="1">
        <v>0</v>
      </c>
      <c r="K118" s="2">
        <f t="shared" si="4"/>
        <v>0</v>
      </c>
      <c r="L118" s="1">
        <v>287.54076086956519</v>
      </c>
      <c r="M118" s="1">
        <v>0</v>
      </c>
      <c r="N118" s="2">
        <f t="shared" si="5"/>
        <v>0</v>
      </c>
    </row>
    <row r="119" spans="1:14" x14ac:dyDescent="0.25">
      <c r="A119" t="s">
        <v>32</v>
      </c>
      <c r="B119" t="s">
        <v>258</v>
      </c>
      <c r="C119" t="s">
        <v>253</v>
      </c>
      <c r="D119" t="s">
        <v>101</v>
      </c>
      <c r="E119" s="1">
        <v>144.83695652173913</v>
      </c>
      <c r="F119" s="1">
        <v>22.380434782608695</v>
      </c>
      <c r="G119" s="1">
        <v>0</v>
      </c>
      <c r="H119" s="2">
        <f t="shared" si="3"/>
        <v>0</v>
      </c>
      <c r="I119" s="1">
        <v>119.51358695652173</v>
      </c>
      <c r="J119" s="1">
        <v>0</v>
      </c>
      <c r="K119" s="2">
        <f t="shared" si="4"/>
        <v>0</v>
      </c>
      <c r="L119" s="1">
        <v>265.45923913043481</v>
      </c>
      <c r="M119" s="1">
        <v>0</v>
      </c>
      <c r="N119" s="2">
        <f t="shared" si="5"/>
        <v>0</v>
      </c>
    </row>
    <row r="120" spans="1:14" x14ac:dyDescent="0.25">
      <c r="A120" t="s">
        <v>32</v>
      </c>
      <c r="B120" t="s">
        <v>259</v>
      </c>
      <c r="C120" t="s">
        <v>76</v>
      </c>
      <c r="D120" t="s">
        <v>57</v>
      </c>
      <c r="E120" s="1">
        <v>136.94565217391303</v>
      </c>
      <c r="F120" s="1">
        <v>31.440217391304348</v>
      </c>
      <c r="G120" s="1">
        <v>0</v>
      </c>
      <c r="H120" s="2">
        <f t="shared" si="3"/>
        <v>0</v>
      </c>
      <c r="I120" s="1">
        <v>125.03260869565217</v>
      </c>
      <c r="J120" s="1">
        <v>0</v>
      </c>
      <c r="K120" s="2">
        <f t="shared" si="4"/>
        <v>0</v>
      </c>
      <c r="L120" s="1">
        <v>258.74184782608694</v>
      </c>
      <c r="M120" s="1">
        <v>8.116847826086957</v>
      </c>
      <c r="N120" s="2">
        <f t="shared" si="5"/>
        <v>3.1370448554354793E-2</v>
      </c>
    </row>
    <row r="121" spans="1:14" x14ac:dyDescent="0.25">
      <c r="A121" t="s">
        <v>32</v>
      </c>
      <c r="B121" t="s">
        <v>260</v>
      </c>
      <c r="C121" t="s">
        <v>115</v>
      </c>
      <c r="D121" t="s">
        <v>101</v>
      </c>
      <c r="E121" s="1">
        <v>105.40217391304348</v>
      </c>
      <c r="F121" s="1">
        <v>26.15673913043479</v>
      </c>
      <c r="G121" s="1">
        <v>0.14673913043478262</v>
      </c>
      <c r="H121" s="2">
        <f t="shared" si="3"/>
        <v>5.6099932680080773E-3</v>
      </c>
      <c r="I121" s="1">
        <v>101.5467391304348</v>
      </c>
      <c r="J121" s="1">
        <v>5.1521739130434785</v>
      </c>
      <c r="K121" s="2">
        <f t="shared" si="4"/>
        <v>5.0736970553289865E-2</v>
      </c>
      <c r="L121" s="1">
        <v>218.84684782608699</v>
      </c>
      <c r="M121" s="1">
        <v>32.891521739130432</v>
      </c>
      <c r="N121" s="2">
        <f t="shared" si="5"/>
        <v>0.15029470182393778</v>
      </c>
    </row>
    <row r="122" spans="1:14" x14ac:dyDescent="0.25">
      <c r="A122" t="s">
        <v>32</v>
      </c>
      <c r="B122" t="s">
        <v>261</v>
      </c>
      <c r="C122" t="s">
        <v>262</v>
      </c>
      <c r="D122" t="s">
        <v>67</v>
      </c>
      <c r="E122" s="1">
        <v>37.673913043478258</v>
      </c>
      <c r="F122" s="1">
        <v>23.521739130434781</v>
      </c>
      <c r="G122" s="1">
        <v>0</v>
      </c>
      <c r="H122" s="2">
        <f t="shared" si="3"/>
        <v>0</v>
      </c>
      <c r="I122" s="1">
        <v>42.171195652173914</v>
      </c>
      <c r="J122" s="1">
        <v>0</v>
      </c>
      <c r="K122" s="2">
        <f t="shared" si="4"/>
        <v>0</v>
      </c>
      <c r="L122" s="1">
        <v>90.071521739130432</v>
      </c>
      <c r="M122" s="1">
        <v>0</v>
      </c>
      <c r="N122" s="2">
        <f t="shared" si="5"/>
        <v>0</v>
      </c>
    </row>
    <row r="123" spans="1:14" x14ac:dyDescent="0.25">
      <c r="A123" t="s">
        <v>32</v>
      </c>
      <c r="B123" t="s">
        <v>263</v>
      </c>
      <c r="C123" t="s">
        <v>264</v>
      </c>
      <c r="D123" t="s">
        <v>79</v>
      </c>
      <c r="E123" s="1">
        <v>63.119565217391305</v>
      </c>
      <c r="F123" s="1">
        <v>28.423913043478262</v>
      </c>
      <c r="G123" s="1">
        <v>0</v>
      </c>
      <c r="H123" s="2">
        <f t="shared" si="3"/>
        <v>0</v>
      </c>
      <c r="I123" s="1">
        <v>66.853260869565219</v>
      </c>
      <c r="J123" s="1">
        <v>0</v>
      </c>
      <c r="K123" s="2">
        <f t="shared" si="4"/>
        <v>0</v>
      </c>
      <c r="L123" s="1">
        <v>178.4483695652174</v>
      </c>
      <c r="M123" s="1">
        <v>0</v>
      </c>
      <c r="N123" s="2">
        <f t="shared" si="5"/>
        <v>0</v>
      </c>
    </row>
    <row r="124" spans="1:14" x14ac:dyDescent="0.25">
      <c r="A124" t="s">
        <v>32</v>
      </c>
      <c r="B124" t="s">
        <v>265</v>
      </c>
      <c r="C124" t="s">
        <v>266</v>
      </c>
      <c r="D124" t="s">
        <v>79</v>
      </c>
      <c r="E124" s="1">
        <v>94.771739130434781</v>
      </c>
      <c r="F124" s="1">
        <v>19.323369565217391</v>
      </c>
      <c r="G124" s="1">
        <v>0</v>
      </c>
      <c r="H124" s="2">
        <f t="shared" si="3"/>
        <v>0</v>
      </c>
      <c r="I124" s="1">
        <v>70.095108695652172</v>
      </c>
      <c r="J124" s="1">
        <v>0</v>
      </c>
      <c r="K124" s="2">
        <f t="shared" si="4"/>
        <v>0</v>
      </c>
      <c r="L124" s="1">
        <v>159.35086956521741</v>
      </c>
      <c r="M124" s="1">
        <v>1.7554347826086956</v>
      </c>
      <c r="N124" s="2">
        <f t="shared" si="5"/>
        <v>1.1016160673602412E-2</v>
      </c>
    </row>
    <row r="125" spans="1:14" x14ac:dyDescent="0.25">
      <c r="A125" t="s">
        <v>32</v>
      </c>
      <c r="B125" t="s">
        <v>267</v>
      </c>
      <c r="C125" t="s">
        <v>268</v>
      </c>
      <c r="D125" t="s">
        <v>67</v>
      </c>
      <c r="E125" s="1">
        <v>146.2608695652174</v>
      </c>
      <c r="F125" s="1">
        <v>44.0616304347826</v>
      </c>
      <c r="G125" s="1">
        <v>0</v>
      </c>
      <c r="H125" s="2">
        <f t="shared" si="3"/>
        <v>0</v>
      </c>
      <c r="I125" s="1">
        <v>120.11228260869565</v>
      </c>
      <c r="J125" s="1">
        <v>0</v>
      </c>
      <c r="K125" s="2">
        <f t="shared" si="4"/>
        <v>0</v>
      </c>
      <c r="L125" s="1">
        <v>284.1097826086957</v>
      </c>
      <c r="M125" s="1">
        <v>0</v>
      </c>
      <c r="N125" s="2">
        <f t="shared" si="5"/>
        <v>0</v>
      </c>
    </row>
    <row r="126" spans="1:14" x14ac:dyDescent="0.25">
      <c r="A126" t="s">
        <v>32</v>
      </c>
      <c r="B126" t="s">
        <v>269</v>
      </c>
      <c r="C126" t="s">
        <v>270</v>
      </c>
      <c r="D126" t="s">
        <v>271</v>
      </c>
      <c r="E126" s="1">
        <v>118.94565217391305</v>
      </c>
      <c r="F126" s="1">
        <v>61.240760869565214</v>
      </c>
      <c r="G126" s="1">
        <v>5.7641304347826079</v>
      </c>
      <c r="H126" s="2">
        <f t="shared" si="3"/>
        <v>9.4122449704036978E-2</v>
      </c>
      <c r="I126" s="1">
        <v>77.797282608695681</v>
      </c>
      <c r="J126" s="1">
        <v>3.347826086956522</v>
      </c>
      <c r="K126" s="2">
        <f t="shared" si="4"/>
        <v>4.3032686678728845E-2</v>
      </c>
      <c r="L126" s="1">
        <v>248.44945652173908</v>
      </c>
      <c r="M126" s="1">
        <v>38.808695652173924</v>
      </c>
      <c r="N126" s="2">
        <f t="shared" si="5"/>
        <v>0.15620358440501642</v>
      </c>
    </row>
    <row r="127" spans="1:14" x14ac:dyDescent="0.25">
      <c r="A127" t="s">
        <v>32</v>
      </c>
      <c r="B127" t="s">
        <v>272</v>
      </c>
      <c r="C127" t="s">
        <v>273</v>
      </c>
      <c r="D127" t="s">
        <v>41</v>
      </c>
      <c r="E127" s="1">
        <v>60.173913043478258</v>
      </c>
      <c r="F127" s="1">
        <v>42.025978260869572</v>
      </c>
      <c r="G127" s="1">
        <v>0.17934782608695651</v>
      </c>
      <c r="H127" s="2">
        <f t="shared" si="3"/>
        <v>4.2675467296366884E-3</v>
      </c>
      <c r="I127" s="1">
        <v>33.379347826086949</v>
      </c>
      <c r="J127" s="1">
        <v>2.1847826086956523</v>
      </c>
      <c r="K127" s="2">
        <f t="shared" si="4"/>
        <v>6.5453124491191533E-2</v>
      </c>
      <c r="L127" s="1">
        <v>118.75108695652176</v>
      </c>
      <c r="M127" s="1">
        <v>19.516304347826086</v>
      </c>
      <c r="N127" s="2">
        <f t="shared" si="5"/>
        <v>0.16434632177279837</v>
      </c>
    </row>
    <row r="128" spans="1:14" x14ac:dyDescent="0.25">
      <c r="A128" t="s">
        <v>32</v>
      </c>
      <c r="B128" t="s">
        <v>274</v>
      </c>
      <c r="C128" t="s">
        <v>275</v>
      </c>
      <c r="D128" t="s">
        <v>139</v>
      </c>
      <c r="E128" s="1">
        <v>97.130434782608702</v>
      </c>
      <c r="F128" s="1">
        <v>40.665108695652179</v>
      </c>
      <c r="G128" s="1">
        <v>0</v>
      </c>
      <c r="H128" s="2">
        <f t="shared" si="3"/>
        <v>0</v>
      </c>
      <c r="I128" s="1">
        <v>73.727826086956526</v>
      </c>
      <c r="J128" s="1">
        <v>0</v>
      </c>
      <c r="K128" s="2">
        <f t="shared" si="4"/>
        <v>0</v>
      </c>
      <c r="L128" s="1">
        <v>177.57804347826087</v>
      </c>
      <c r="M128" s="1">
        <v>0</v>
      </c>
      <c r="N128" s="2">
        <f t="shared" si="5"/>
        <v>0</v>
      </c>
    </row>
    <row r="129" spans="1:14" x14ac:dyDescent="0.25">
      <c r="A129" t="s">
        <v>32</v>
      </c>
      <c r="B129" t="s">
        <v>276</v>
      </c>
      <c r="C129" t="s">
        <v>277</v>
      </c>
      <c r="D129" t="s">
        <v>47</v>
      </c>
      <c r="E129" s="1">
        <v>125.60869565217391</v>
      </c>
      <c r="F129" s="1">
        <v>52.025652173913066</v>
      </c>
      <c r="G129" s="1">
        <v>0</v>
      </c>
      <c r="H129" s="2">
        <f t="shared" si="3"/>
        <v>0</v>
      </c>
      <c r="I129" s="1">
        <v>118.67532608695649</v>
      </c>
      <c r="J129" s="1">
        <v>13.076086956521738</v>
      </c>
      <c r="K129" s="2">
        <f t="shared" si="4"/>
        <v>0.1101837036195759</v>
      </c>
      <c r="L129" s="1">
        <v>245.54119565217388</v>
      </c>
      <c r="M129" s="1">
        <v>0.16847826086956522</v>
      </c>
      <c r="N129" s="2">
        <f t="shared" si="5"/>
        <v>6.861506902011927E-4</v>
      </c>
    </row>
    <row r="130" spans="1:14" x14ac:dyDescent="0.25">
      <c r="A130" t="s">
        <v>32</v>
      </c>
      <c r="B130" t="s">
        <v>278</v>
      </c>
      <c r="C130" t="s">
        <v>279</v>
      </c>
      <c r="D130" t="s">
        <v>67</v>
      </c>
      <c r="E130" s="1">
        <v>82.282608695652172</v>
      </c>
      <c r="F130" s="1">
        <v>5.1474999999999982</v>
      </c>
      <c r="G130" s="1">
        <v>0</v>
      </c>
      <c r="H130" s="2">
        <f t="shared" ref="H130:H193" si="6">G130/F130</f>
        <v>0</v>
      </c>
      <c r="I130" s="1">
        <v>65.209347826086969</v>
      </c>
      <c r="J130" s="1">
        <v>0</v>
      </c>
      <c r="K130" s="2">
        <f t="shared" ref="K130:K193" si="7">J130/I130</f>
        <v>0</v>
      </c>
      <c r="L130" s="1">
        <v>181.42543478260868</v>
      </c>
      <c r="M130" s="1">
        <v>0</v>
      </c>
      <c r="N130" s="2">
        <f t="shared" ref="N130:N193" si="8">M130/L130</f>
        <v>0</v>
      </c>
    </row>
    <row r="131" spans="1:14" x14ac:dyDescent="0.25">
      <c r="A131" t="s">
        <v>32</v>
      </c>
      <c r="B131" t="s">
        <v>280</v>
      </c>
      <c r="C131" t="s">
        <v>279</v>
      </c>
      <c r="D131" t="s">
        <v>67</v>
      </c>
      <c r="E131" s="1">
        <v>184.97826086956522</v>
      </c>
      <c r="F131" s="1">
        <v>56.946739130434786</v>
      </c>
      <c r="G131" s="1">
        <v>0</v>
      </c>
      <c r="H131" s="2">
        <f t="shared" si="6"/>
        <v>0</v>
      </c>
      <c r="I131" s="1">
        <v>148.82706521739138</v>
      </c>
      <c r="J131" s="1">
        <v>0</v>
      </c>
      <c r="K131" s="2">
        <f t="shared" si="7"/>
        <v>0</v>
      </c>
      <c r="L131" s="1">
        <v>346.61760869565222</v>
      </c>
      <c r="M131" s="1">
        <v>0</v>
      </c>
      <c r="N131" s="2">
        <f t="shared" si="8"/>
        <v>0</v>
      </c>
    </row>
    <row r="132" spans="1:14" x14ac:dyDescent="0.25">
      <c r="A132" t="s">
        <v>32</v>
      </c>
      <c r="B132" t="s">
        <v>281</v>
      </c>
      <c r="C132" t="s">
        <v>275</v>
      </c>
      <c r="D132" t="s">
        <v>139</v>
      </c>
      <c r="E132" s="1">
        <v>113.30434782608695</v>
      </c>
      <c r="F132" s="1">
        <v>36.912282608695648</v>
      </c>
      <c r="G132" s="1">
        <v>0</v>
      </c>
      <c r="H132" s="2">
        <f t="shared" si="6"/>
        <v>0</v>
      </c>
      <c r="I132" s="1">
        <v>159.68891304347832</v>
      </c>
      <c r="J132" s="1">
        <v>0</v>
      </c>
      <c r="K132" s="2">
        <f t="shared" si="7"/>
        <v>0</v>
      </c>
      <c r="L132" s="1">
        <v>276.6170652173912</v>
      </c>
      <c r="M132" s="1">
        <v>0</v>
      </c>
      <c r="N132" s="2">
        <f t="shared" si="8"/>
        <v>0</v>
      </c>
    </row>
    <row r="133" spans="1:14" x14ac:dyDescent="0.25">
      <c r="A133" t="s">
        <v>32</v>
      </c>
      <c r="B133" t="s">
        <v>282</v>
      </c>
      <c r="C133" t="s">
        <v>283</v>
      </c>
      <c r="D133" t="s">
        <v>101</v>
      </c>
      <c r="E133" s="1">
        <v>100</v>
      </c>
      <c r="F133" s="1">
        <v>28.4375</v>
      </c>
      <c r="G133" s="1">
        <v>0</v>
      </c>
      <c r="H133" s="2">
        <f t="shared" si="6"/>
        <v>0</v>
      </c>
      <c r="I133" s="1">
        <v>84.828804347826093</v>
      </c>
      <c r="J133" s="1">
        <v>0</v>
      </c>
      <c r="K133" s="2">
        <f t="shared" si="7"/>
        <v>0</v>
      </c>
      <c r="L133" s="1">
        <v>188.49815217391307</v>
      </c>
      <c r="M133" s="1">
        <v>7.5380434782608692</v>
      </c>
      <c r="N133" s="2">
        <f t="shared" si="8"/>
        <v>3.9990012588060189E-2</v>
      </c>
    </row>
    <row r="134" spans="1:14" x14ac:dyDescent="0.25">
      <c r="A134" t="s">
        <v>32</v>
      </c>
      <c r="B134" t="s">
        <v>284</v>
      </c>
      <c r="C134" t="s">
        <v>285</v>
      </c>
      <c r="D134" t="s">
        <v>101</v>
      </c>
      <c r="E134" s="1">
        <v>176.67391304347825</v>
      </c>
      <c r="F134" s="1">
        <v>33.342391304347828</v>
      </c>
      <c r="G134" s="1">
        <v>4.8070652173913047</v>
      </c>
      <c r="H134" s="2">
        <f t="shared" si="6"/>
        <v>0.14417277913610432</v>
      </c>
      <c r="I134" s="1">
        <v>182.86141304347825</v>
      </c>
      <c r="J134" s="1">
        <v>43.391304347826086</v>
      </c>
      <c r="K134" s="2">
        <f t="shared" si="7"/>
        <v>0.23729065430282498</v>
      </c>
      <c r="L134" s="1">
        <v>366.71195652173913</v>
      </c>
      <c r="M134" s="1">
        <v>204.32608695652175</v>
      </c>
      <c r="N134" s="2">
        <f t="shared" si="8"/>
        <v>0.55718414227491664</v>
      </c>
    </row>
    <row r="135" spans="1:14" x14ac:dyDescent="0.25">
      <c r="A135" t="s">
        <v>32</v>
      </c>
      <c r="B135" t="s">
        <v>286</v>
      </c>
      <c r="C135" t="s">
        <v>287</v>
      </c>
      <c r="D135" t="s">
        <v>160</v>
      </c>
      <c r="E135" s="1">
        <v>153.56521739130434</v>
      </c>
      <c r="F135" s="1">
        <v>18.257608695652177</v>
      </c>
      <c r="G135" s="1">
        <v>0</v>
      </c>
      <c r="H135" s="2">
        <f t="shared" si="6"/>
        <v>0</v>
      </c>
      <c r="I135" s="1">
        <v>141.93097826086958</v>
      </c>
      <c r="J135" s="1">
        <v>12.793478260869565</v>
      </c>
      <c r="K135" s="2">
        <f t="shared" si="7"/>
        <v>9.0138730935505229E-2</v>
      </c>
      <c r="L135" s="1">
        <v>273.30456521739126</v>
      </c>
      <c r="M135" s="1">
        <v>35.42141304347826</v>
      </c>
      <c r="N135" s="2">
        <f t="shared" si="8"/>
        <v>0.12960417626139339</v>
      </c>
    </row>
    <row r="136" spans="1:14" x14ac:dyDescent="0.25">
      <c r="A136" t="s">
        <v>32</v>
      </c>
      <c r="B136" t="s">
        <v>288</v>
      </c>
      <c r="C136" t="s">
        <v>76</v>
      </c>
      <c r="D136" t="s">
        <v>57</v>
      </c>
      <c r="E136" s="1">
        <v>235.95652173913044</v>
      </c>
      <c r="F136" s="1">
        <v>89.1875</v>
      </c>
      <c r="G136" s="1">
        <v>0</v>
      </c>
      <c r="H136" s="2">
        <f t="shared" si="6"/>
        <v>0</v>
      </c>
      <c r="I136" s="1">
        <v>127.92663043478261</v>
      </c>
      <c r="J136" s="1">
        <v>0</v>
      </c>
      <c r="K136" s="2">
        <f t="shared" si="7"/>
        <v>0</v>
      </c>
      <c r="L136" s="1">
        <v>413.04347826086956</v>
      </c>
      <c r="M136" s="1">
        <v>0</v>
      </c>
      <c r="N136" s="2">
        <f t="shared" si="8"/>
        <v>0</v>
      </c>
    </row>
    <row r="137" spans="1:14" x14ac:dyDescent="0.25">
      <c r="A137" t="s">
        <v>32</v>
      </c>
      <c r="B137" t="s">
        <v>289</v>
      </c>
      <c r="C137" t="s">
        <v>290</v>
      </c>
      <c r="D137" t="s">
        <v>131</v>
      </c>
      <c r="E137" s="1">
        <v>203.52173913043478</v>
      </c>
      <c r="F137" s="1">
        <v>154.82076086956522</v>
      </c>
      <c r="G137" s="1">
        <v>2.1684782608695654</v>
      </c>
      <c r="H137" s="2">
        <f t="shared" si="6"/>
        <v>1.4006379045614459E-2</v>
      </c>
      <c r="I137" s="1">
        <v>84.722826086956516</v>
      </c>
      <c r="J137" s="1">
        <v>0.96739130434782605</v>
      </c>
      <c r="K137" s="2">
        <f t="shared" si="7"/>
        <v>1.1418307781127719E-2</v>
      </c>
      <c r="L137" s="1">
        <v>478.11413043478262</v>
      </c>
      <c r="M137" s="1">
        <v>0</v>
      </c>
      <c r="N137" s="2">
        <f t="shared" si="8"/>
        <v>0</v>
      </c>
    </row>
    <row r="138" spans="1:14" x14ac:dyDescent="0.25">
      <c r="A138" t="s">
        <v>32</v>
      </c>
      <c r="B138" t="s">
        <v>291</v>
      </c>
      <c r="C138" t="s">
        <v>292</v>
      </c>
      <c r="D138" t="s">
        <v>79</v>
      </c>
      <c r="E138" s="1">
        <v>29.163043478260871</v>
      </c>
      <c r="F138" s="1">
        <v>5.0919565217391316</v>
      </c>
      <c r="G138" s="1">
        <v>0</v>
      </c>
      <c r="H138" s="2">
        <f t="shared" si="6"/>
        <v>0</v>
      </c>
      <c r="I138" s="1">
        <v>27.615434782608681</v>
      </c>
      <c r="J138" s="1">
        <v>0</v>
      </c>
      <c r="K138" s="2">
        <f t="shared" si="7"/>
        <v>0</v>
      </c>
      <c r="L138" s="1">
        <v>58.576086956521749</v>
      </c>
      <c r="M138" s="1">
        <v>0</v>
      </c>
      <c r="N138" s="2">
        <f t="shared" si="8"/>
        <v>0</v>
      </c>
    </row>
    <row r="139" spans="1:14" x14ac:dyDescent="0.25">
      <c r="A139" t="s">
        <v>32</v>
      </c>
      <c r="B139" t="s">
        <v>293</v>
      </c>
      <c r="C139" t="s">
        <v>157</v>
      </c>
      <c r="D139" t="s">
        <v>41</v>
      </c>
      <c r="E139" s="1">
        <v>78.554347826086953</v>
      </c>
      <c r="F139" s="1">
        <v>45.646847826086947</v>
      </c>
      <c r="G139" s="1">
        <v>0.16847826086956522</v>
      </c>
      <c r="H139" s="2">
        <f t="shared" si="6"/>
        <v>3.6909067962690892E-3</v>
      </c>
      <c r="I139" s="1">
        <v>84.00250000000004</v>
      </c>
      <c r="J139" s="1">
        <v>4.9782608695652177</v>
      </c>
      <c r="K139" s="2">
        <f t="shared" si="7"/>
        <v>5.9263246564866708E-2</v>
      </c>
      <c r="L139" s="1">
        <v>173.77184782608694</v>
      </c>
      <c r="M139" s="1">
        <v>6.7147826086956517</v>
      </c>
      <c r="N139" s="2">
        <f t="shared" si="8"/>
        <v>3.8641371963863164E-2</v>
      </c>
    </row>
    <row r="140" spans="1:14" x14ac:dyDescent="0.25">
      <c r="A140" t="s">
        <v>32</v>
      </c>
      <c r="B140" t="s">
        <v>294</v>
      </c>
      <c r="C140" t="s">
        <v>295</v>
      </c>
      <c r="D140" t="s">
        <v>44</v>
      </c>
      <c r="E140" s="1">
        <v>226.54347826086956</v>
      </c>
      <c r="F140" s="1">
        <v>64.711956521739125</v>
      </c>
      <c r="G140" s="1">
        <v>1.7282608695652173</v>
      </c>
      <c r="H140" s="2">
        <f t="shared" si="6"/>
        <v>2.670697908793147E-2</v>
      </c>
      <c r="I140" s="1">
        <v>183.81521739130434</v>
      </c>
      <c r="J140" s="1">
        <v>0.78260869565217395</v>
      </c>
      <c r="K140" s="2">
        <f t="shared" si="7"/>
        <v>4.2575838211814801E-3</v>
      </c>
      <c r="L140" s="1">
        <v>416.54576086956519</v>
      </c>
      <c r="M140" s="1">
        <v>84.638586956521735</v>
      </c>
      <c r="N140" s="2">
        <f t="shared" si="8"/>
        <v>0.20319156958849713</v>
      </c>
    </row>
    <row r="141" spans="1:14" x14ac:dyDescent="0.25">
      <c r="A141" t="s">
        <v>32</v>
      </c>
      <c r="B141" t="s">
        <v>296</v>
      </c>
      <c r="C141" t="s">
        <v>149</v>
      </c>
      <c r="D141" t="s">
        <v>131</v>
      </c>
      <c r="E141" s="1">
        <v>45.271739130434781</v>
      </c>
      <c r="F141" s="1">
        <v>17.222826086956523</v>
      </c>
      <c r="G141" s="1">
        <v>0</v>
      </c>
      <c r="H141" s="2">
        <f t="shared" si="6"/>
        <v>0</v>
      </c>
      <c r="I141" s="1">
        <v>30.451086956521738</v>
      </c>
      <c r="J141" s="1">
        <v>0</v>
      </c>
      <c r="K141" s="2">
        <f t="shared" si="7"/>
        <v>0</v>
      </c>
      <c r="L141" s="1">
        <v>91.540760869565219</v>
      </c>
      <c r="M141" s="1">
        <v>0</v>
      </c>
      <c r="N141" s="2">
        <f t="shared" si="8"/>
        <v>0</v>
      </c>
    </row>
    <row r="142" spans="1:14" x14ac:dyDescent="0.25">
      <c r="A142" t="s">
        <v>32</v>
      </c>
      <c r="B142" t="s">
        <v>297</v>
      </c>
      <c r="C142" t="s">
        <v>298</v>
      </c>
      <c r="D142" t="s">
        <v>163</v>
      </c>
      <c r="E142" s="1">
        <v>24.054347826086957</v>
      </c>
      <c r="F142" s="1">
        <v>63.524456521739133</v>
      </c>
      <c r="G142" s="1">
        <v>0</v>
      </c>
      <c r="H142" s="2">
        <f t="shared" si="6"/>
        <v>0</v>
      </c>
      <c r="I142" s="1">
        <v>4.5951086956521738</v>
      </c>
      <c r="J142" s="1">
        <v>0</v>
      </c>
      <c r="K142" s="2">
        <f t="shared" si="7"/>
        <v>0</v>
      </c>
      <c r="L142" s="1">
        <v>68.198369565217391</v>
      </c>
      <c r="M142" s="1">
        <v>0</v>
      </c>
      <c r="N142" s="2">
        <f t="shared" si="8"/>
        <v>0</v>
      </c>
    </row>
    <row r="143" spans="1:14" x14ac:dyDescent="0.25">
      <c r="A143" t="s">
        <v>32</v>
      </c>
      <c r="B143" t="s">
        <v>299</v>
      </c>
      <c r="C143" t="s">
        <v>300</v>
      </c>
      <c r="D143" t="s">
        <v>222</v>
      </c>
      <c r="E143" s="1">
        <v>75.184782608695656</v>
      </c>
      <c r="F143" s="1">
        <v>11.105869565217395</v>
      </c>
      <c r="G143" s="1">
        <v>0</v>
      </c>
      <c r="H143" s="2">
        <f t="shared" si="6"/>
        <v>0</v>
      </c>
      <c r="I143" s="1">
        <v>70.072499999999962</v>
      </c>
      <c r="J143" s="1">
        <v>0</v>
      </c>
      <c r="K143" s="2">
        <f t="shared" si="7"/>
        <v>0</v>
      </c>
      <c r="L143" s="1">
        <v>129.46652173913049</v>
      </c>
      <c r="M143" s="1">
        <v>0</v>
      </c>
      <c r="N143" s="2">
        <f t="shared" si="8"/>
        <v>0</v>
      </c>
    </row>
    <row r="144" spans="1:14" x14ac:dyDescent="0.25">
      <c r="A144" t="s">
        <v>32</v>
      </c>
      <c r="B144" t="s">
        <v>301</v>
      </c>
      <c r="C144" t="s">
        <v>302</v>
      </c>
      <c r="D144" t="s">
        <v>256</v>
      </c>
      <c r="E144" s="1">
        <v>99.010869565217391</v>
      </c>
      <c r="F144" s="1">
        <v>91.603260869565219</v>
      </c>
      <c r="G144" s="1">
        <v>0</v>
      </c>
      <c r="H144" s="2">
        <f t="shared" si="6"/>
        <v>0</v>
      </c>
      <c r="I144" s="1">
        <v>79.614130434782609</v>
      </c>
      <c r="J144" s="1">
        <v>0</v>
      </c>
      <c r="K144" s="2">
        <f t="shared" si="7"/>
        <v>0</v>
      </c>
      <c r="L144" s="1">
        <v>212.07065217391303</v>
      </c>
      <c r="M144" s="1">
        <v>0</v>
      </c>
      <c r="N144" s="2">
        <f t="shared" si="8"/>
        <v>0</v>
      </c>
    </row>
    <row r="145" spans="1:14" x14ac:dyDescent="0.25">
      <c r="A145" t="s">
        <v>32</v>
      </c>
      <c r="B145" t="s">
        <v>303</v>
      </c>
      <c r="C145" t="s">
        <v>304</v>
      </c>
      <c r="D145" t="s">
        <v>256</v>
      </c>
      <c r="E145" s="1">
        <v>81.684782608695656</v>
      </c>
      <c r="F145" s="1">
        <v>38.057065217391305</v>
      </c>
      <c r="G145" s="1">
        <v>2.2934782608695654</v>
      </c>
      <c r="H145" s="2">
        <f t="shared" si="6"/>
        <v>6.0264191360228495E-2</v>
      </c>
      <c r="I145" s="1">
        <v>76.046195652173907</v>
      </c>
      <c r="J145" s="1">
        <v>0</v>
      </c>
      <c r="K145" s="2">
        <f t="shared" si="7"/>
        <v>0</v>
      </c>
      <c r="L145" s="1">
        <v>169.62097826086958</v>
      </c>
      <c r="M145" s="1">
        <v>33.880434782608695</v>
      </c>
      <c r="N145" s="2">
        <f t="shared" si="8"/>
        <v>0.19974200791662741</v>
      </c>
    </row>
    <row r="146" spans="1:14" x14ac:dyDescent="0.25">
      <c r="A146" t="s">
        <v>32</v>
      </c>
      <c r="B146" t="s">
        <v>305</v>
      </c>
      <c r="C146" t="s">
        <v>306</v>
      </c>
      <c r="D146" t="s">
        <v>67</v>
      </c>
      <c r="E146" s="1">
        <v>87.336956521739125</v>
      </c>
      <c r="F146" s="1">
        <v>41.910326086956523</v>
      </c>
      <c r="G146" s="1">
        <v>0</v>
      </c>
      <c r="H146" s="2">
        <f t="shared" si="6"/>
        <v>0</v>
      </c>
      <c r="I146" s="1">
        <v>0</v>
      </c>
      <c r="J146" s="1">
        <v>0</v>
      </c>
      <c r="K146" s="2">
        <v>0</v>
      </c>
      <c r="L146" s="1">
        <v>125.30597826086952</v>
      </c>
      <c r="M146" s="1">
        <v>0</v>
      </c>
      <c r="N146" s="2">
        <f t="shared" si="8"/>
        <v>0</v>
      </c>
    </row>
    <row r="147" spans="1:14" x14ac:dyDescent="0.25">
      <c r="A147" t="s">
        <v>32</v>
      </c>
      <c r="B147" t="s">
        <v>307</v>
      </c>
      <c r="C147" t="s">
        <v>306</v>
      </c>
      <c r="D147" t="s">
        <v>67</v>
      </c>
      <c r="E147" s="1">
        <v>176.38043478260869</v>
      </c>
      <c r="F147" s="1">
        <v>69.980978260869563</v>
      </c>
      <c r="G147" s="1">
        <v>0</v>
      </c>
      <c r="H147" s="2">
        <f t="shared" si="6"/>
        <v>0</v>
      </c>
      <c r="I147" s="1">
        <v>176.72010869565219</v>
      </c>
      <c r="J147" s="1">
        <v>0</v>
      </c>
      <c r="K147" s="2">
        <f t="shared" si="7"/>
        <v>0</v>
      </c>
      <c r="L147" s="1">
        <v>405.65760869565219</v>
      </c>
      <c r="M147" s="1">
        <v>0</v>
      </c>
      <c r="N147" s="2">
        <f t="shared" si="8"/>
        <v>0</v>
      </c>
    </row>
    <row r="148" spans="1:14" x14ac:dyDescent="0.25">
      <c r="A148" t="s">
        <v>32</v>
      </c>
      <c r="B148" t="s">
        <v>308</v>
      </c>
      <c r="C148" t="s">
        <v>309</v>
      </c>
      <c r="D148" t="s">
        <v>47</v>
      </c>
      <c r="E148" s="1">
        <v>110.53260869565217</v>
      </c>
      <c r="F148" s="1">
        <v>100.33695652173913</v>
      </c>
      <c r="G148" s="1">
        <v>0</v>
      </c>
      <c r="H148" s="2">
        <f t="shared" si="6"/>
        <v>0</v>
      </c>
      <c r="I148" s="1">
        <v>121.61141304347827</v>
      </c>
      <c r="J148" s="1">
        <v>2.8152173913043477</v>
      </c>
      <c r="K148" s="2">
        <f t="shared" si="7"/>
        <v>2.3149286081380015E-2</v>
      </c>
      <c r="L148" s="1">
        <v>248.26358695652175</v>
      </c>
      <c r="M148" s="1">
        <v>3.7907608695652173</v>
      </c>
      <c r="N148" s="2">
        <f t="shared" si="8"/>
        <v>1.5269097317236019E-2</v>
      </c>
    </row>
    <row r="149" spans="1:14" x14ac:dyDescent="0.25">
      <c r="A149" t="s">
        <v>32</v>
      </c>
      <c r="B149" t="s">
        <v>310</v>
      </c>
      <c r="C149" t="s">
        <v>311</v>
      </c>
      <c r="D149" t="s">
        <v>35</v>
      </c>
      <c r="E149" s="1">
        <v>288.67391304347825</v>
      </c>
      <c r="F149" s="1">
        <v>29.445652173913043</v>
      </c>
      <c r="G149" s="1">
        <v>0</v>
      </c>
      <c r="H149" s="2">
        <f t="shared" si="6"/>
        <v>0</v>
      </c>
      <c r="I149" s="1">
        <v>225.91304347826087</v>
      </c>
      <c r="J149" s="1">
        <v>3.3152173913043477</v>
      </c>
      <c r="K149" s="2">
        <f t="shared" si="7"/>
        <v>1.4674749807544263E-2</v>
      </c>
      <c r="L149" s="1">
        <v>424.66576086956519</v>
      </c>
      <c r="M149" s="1">
        <v>50.260869565217391</v>
      </c>
      <c r="N149" s="2">
        <f t="shared" si="8"/>
        <v>0.11835394843770997</v>
      </c>
    </row>
    <row r="150" spans="1:14" x14ac:dyDescent="0.25">
      <c r="A150" t="s">
        <v>32</v>
      </c>
      <c r="B150" t="s">
        <v>312</v>
      </c>
      <c r="C150" t="s">
        <v>107</v>
      </c>
      <c r="D150" t="s">
        <v>41</v>
      </c>
      <c r="E150" s="1">
        <v>138.08695652173913</v>
      </c>
      <c r="F150" s="1">
        <v>106.28260869565217</v>
      </c>
      <c r="G150" s="1">
        <v>0</v>
      </c>
      <c r="H150" s="2">
        <f t="shared" si="6"/>
        <v>0</v>
      </c>
      <c r="I150" s="1">
        <v>83.084239130434781</v>
      </c>
      <c r="J150" s="1">
        <v>0</v>
      </c>
      <c r="K150" s="2">
        <f t="shared" si="7"/>
        <v>0</v>
      </c>
      <c r="L150" s="1">
        <v>295.82608695652175</v>
      </c>
      <c r="M150" s="1">
        <v>0</v>
      </c>
      <c r="N150" s="2">
        <f t="shared" si="8"/>
        <v>0</v>
      </c>
    </row>
    <row r="151" spans="1:14" x14ac:dyDescent="0.25">
      <c r="A151" t="s">
        <v>32</v>
      </c>
      <c r="B151" t="s">
        <v>313</v>
      </c>
      <c r="C151" t="s">
        <v>314</v>
      </c>
      <c r="D151" t="s">
        <v>57</v>
      </c>
      <c r="E151" s="1">
        <v>51.804347826086953</v>
      </c>
      <c r="F151" s="1">
        <v>44.516304347826086</v>
      </c>
      <c r="G151" s="1">
        <v>0</v>
      </c>
      <c r="H151" s="2">
        <f t="shared" si="6"/>
        <v>0</v>
      </c>
      <c r="I151" s="1">
        <v>59.627717391304351</v>
      </c>
      <c r="J151" s="1">
        <v>0.69565217391304346</v>
      </c>
      <c r="K151" s="2">
        <f t="shared" si="7"/>
        <v>1.166659071230005E-2</v>
      </c>
      <c r="L151" s="1">
        <v>126.83152173913044</v>
      </c>
      <c r="M151" s="1">
        <v>0</v>
      </c>
      <c r="N151" s="2">
        <f t="shared" si="8"/>
        <v>0</v>
      </c>
    </row>
    <row r="152" spans="1:14" x14ac:dyDescent="0.25">
      <c r="A152" t="s">
        <v>32</v>
      </c>
      <c r="B152" t="s">
        <v>315</v>
      </c>
      <c r="C152" t="s">
        <v>316</v>
      </c>
      <c r="D152" t="s">
        <v>41</v>
      </c>
      <c r="E152" s="1">
        <v>64.652173913043484</v>
      </c>
      <c r="F152" s="1">
        <v>84.875</v>
      </c>
      <c r="G152" s="1">
        <v>0</v>
      </c>
      <c r="H152" s="2">
        <f t="shared" si="6"/>
        <v>0</v>
      </c>
      <c r="I152" s="1">
        <v>42.644021739130437</v>
      </c>
      <c r="J152" s="1">
        <v>0</v>
      </c>
      <c r="K152" s="2">
        <f t="shared" si="7"/>
        <v>0</v>
      </c>
      <c r="L152" s="1">
        <v>165.2391304347826</v>
      </c>
      <c r="M152" s="1">
        <v>10.013586956521738</v>
      </c>
      <c r="N152" s="2">
        <f t="shared" si="8"/>
        <v>6.0600578871201155E-2</v>
      </c>
    </row>
    <row r="153" spans="1:14" x14ac:dyDescent="0.25">
      <c r="A153" t="s">
        <v>32</v>
      </c>
      <c r="B153" t="s">
        <v>317</v>
      </c>
      <c r="C153" t="s">
        <v>169</v>
      </c>
      <c r="D153" t="s">
        <v>38</v>
      </c>
      <c r="E153" s="1">
        <v>162.02173913043478</v>
      </c>
      <c r="F153" s="1">
        <v>73.74369565217394</v>
      </c>
      <c r="G153" s="1">
        <v>12.141413043478257</v>
      </c>
      <c r="H153" s="2">
        <f t="shared" si="6"/>
        <v>0.16464340356286894</v>
      </c>
      <c r="I153" s="1">
        <v>162.57076086956525</v>
      </c>
      <c r="J153" s="1">
        <v>19.597826086956523</v>
      </c>
      <c r="K153" s="2">
        <f t="shared" si="7"/>
        <v>0.12054951322200165</v>
      </c>
      <c r="L153" s="1">
        <v>361.70282608695658</v>
      </c>
      <c r="M153" s="1">
        <v>195.42554347826089</v>
      </c>
      <c r="N153" s="2">
        <f t="shared" si="8"/>
        <v>0.5402931063393982</v>
      </c>
    </row>
    <row r="154" spans="1:14" x14ac:dyDescent="0.25">
      <c r="A154" t="s">
        <v>32</v>
      </c>
      <c r="B154" t="s">
        <v>318</v>
      </c>
      <c r="C154" t="s">
        <v>173</v>
      </c>
      <c r="D154" t="s">
        <v>57</v>
      </c>
      <c r="E154" s="1">
        <v>99.956521739130437</v>
      </c>
      <c r="F154" s="1">
        <v>55.01054347826085</v>
      </c>
      <c r="G154" s="1">
        <v>0</v>
      </c>
      <c r="H154" s="2">
        <f t="shared" si="6"/>
        <v>0</v>
      </c>
      <c r="I154" s="1">
        <v>76.973152173913036</v>
      </c>
      <c r="J154" s="1">
        <v>0</v>
      </c>
      <c r="K154" s="2">
        <f t="shared" si="7"/>
        <v>0</v>
      </c>
      <c r="L154" s="1">
        <v>184.40315217391304</v>
      </c>
      <c r="M154" s="1">
        <v>0</v>
      </c>
      <c r="N154" s="2">
        <f t="shared" si="8"/>
        <v>0</v>
      </c>
    </row>
    <row r="155" spans="1:14" x14ac:dyDescent="0.25">
      <c r="A155" t="s">
        <v>32</v>
      </c>
      <c r="B155" t="s">
        <v>319</v>
      </c>
      <c r="C155" t="s">
        <v>320</v>
      </c>
      <c r="D155" t="s">
        <v>166</v>
      </c>
      <c r="E155" s="1">
        <v>102.72826086956522</v>
      </c>
      <c r="F155" s="1">
        <v>24.480978260869566</v>
      </c>
      <c r="G155" s="1">
        <v>0.60326086956521741</v>
      </c>
      <c r="H155" s="2">
        <f t="shared" si="6"/>
        <v>2.464202464202464E-2</v>
      </c>
      <c r="I155" s="1">
        <v>73.741847826086953</v>
      </c>
      <c r="J155" s="1">
        <v>8.5217391304347831</v>
      </c>
      <c r="K155" s="2">
        <f t="shared" si="7"/>
        <v>0.11556177912075764</v>
      </c>
      <c r="L155" s="1">
        <v>167.52989130434781</v>
      </c>
      <c r="M155" s="1">
        <v>3.7010869565217392</v>
      </c>
      <c r="N155" s="2">
        <f t="shared" si="8"/>
        <v>2.2092099073818757E-2</v>
      </c>
    </row>
    <row r="156" spans="1:14" x14ac:dyDescent="0.25">
      <c r="A156" t="s">
        <v>32</v>
      </c>
      <c r="B156" t="s">
        <v>321</v>
      </c>
      <c r="C156" t="s">
        <v>115</v>
      </c>
      <c r="D156" t="s">
        <v>101</v>
      </c>
      <c r="E156" s="1">
        <v>91.989130434782609</v>
      </c>
      <c r="F156" s="1">
        <v>20.926413043478252</v>
      </c>
      <c r="G156" s="1">
        <v>0</v>
      </c>
      <c r="H156" s="2">
        <f t="shared" si="6"/>
        <v>0</v>
      </c>
      <c r="I156" s="1">
        <v>85.674130434782583</v>
      </c>
      <c r="J156" s="1">
        <v>0</v>
      </c>
      <c r="K156" s="2">
        <f t="shared" si="7"/>
        <v>0</v>
      </c>
      <c r="L156" s="1">
        <v>184.97913043478258</v>
      </c>
      <c r="M156" s="1">
        <v>0.15217391304347827</v>
      </c>
      <c r="N156" s="2">
        <f t="shared" si="8"/>
        <v>8.2265449451406991E-4</v>
      </c>
    </row>
    <row r="157" spans="1:14" x14ac:dyDescent="0.25">
      <c r="A157" t="s">
        <v>32</v>
      </c>
      <c r="B157" t="s">
        <v>322</v>
      </c>
      <c r="C157" t="s">
        <v>323</v>
      </c>
      <c r="D157" t="s">
        <v>35</v>
      </c>
      <c r="E157" s="1">
        <v>50.336956521739133</v>
      </c>
      <c r="F157" s="1">
        <v>22.413043478260871</v>
      </c>
      <c r="G157" s="1">
        <v>0</v>
      </c>
      <c r="H157" s="2">
        <f t="shared" si="6"/>
        <v>0</v>
      </c>
      <c r="I157" s="1">
        <v>47.793478260869563</v>
      </c>
      <c r="J157" s="1">
        <v>0</v>
      </c>
      <c r="K157" s="2">
        <f t="shared" si="7"/>
        <v>0</v>
      </c>
      <c r="L157" s="1">
        <v>90.983695652173907</v>
      </c>
      <c r="M157" s="1">
        <v>5.3913043478260869</v>
      </c>
      <c r="N157" s="2">
        <f t="shared" si="8"/>
        <v>5.9255719491069829E-2</v>
      </c>
    </row>
    <row r="158" spans="1:14" x14ac:dyDescent="0.25">
      <c r="A158" t="s">
        <v>32</v>
      </c>
      <c r="B158" t="s">
        <v>324</v>
      </c>
      <c r="C158" t="s">
        <v>325</v>
      </c>
      <c r="D158" t="s">
        <v>222</v>
      </c>
      <c r="E158" s="1">
        <v>48.619565217391305</v>
      </c>
      <c r="F158" s="1">
        <v>35.374239130434781</v>
      </c>
      <c r="G158" s="1">
        <v>0</v>
      </c>
      <c r="H158" s="2">
        <f t="shared" si="6"/>
        <v>0</v>
      </c>
      <c r="I158" s="1">
        <v>66.614673913043447</v>
      </c>
      <c r="J158" s="1">
        <v>0</v>
      </c>
      <c r="K158" s="2">
        <f t="shared" si="7"/>
        <v>0</v>
      </c>
      <c r="L158" s="1">
        <v>124.01500000000001</v>
      </c>
      <c r="M158" s="1">
        <v>0</v>
      </c>
      <c r="N158" s="2">
        <f t="shared" si="8"/>
        <v>0</v>
      </c>
    </row>
    <row r="159" spans="1:14" x14ac:dyDescent="0.25">
      <c r="A159" t="s">
        <v>32</v>
      </c>
      <c r="B159" t="s">
        <v>326</v>
      </c>
      <c r="C159" t="s">
        <v>277</v>
      </c>
      <c r="D159" t="s">
        <v>47</v>
      </c>
      <c r="E159" s="1">
        <v>98.771739130434781</v>
      </c>
      <c r="F159" s="1">
        <v>71.573369565217405</v>
      </c>
      <c r="G159" s="1">
        <v>0.51086956521739135</v>
      </c>
      <c r="H159" s="2">
        <f t="shared" si="6"/>
        <v>7.1377045445916694E-3</v>
      </c>
      <c r="I159" s="1">
        <v>73.43695652173912</v>
      </c>
      <c r="J159" s="1">
        <v>8.7173913043478262</v>
      </c>
      <c r="K159" s="2">
        <f t="shared" si="7"/>
        <v>0.11870578135638378</v>
      </c>
      <c r="L159" s="1">
        <v>220.71119565217398</v>
      </c>
      <c r="M159" s="1">
        <v>99.741195652173914</v>
      </c>
      <c r="N159" s="2">
        <f t="shared" si="8"/>
        <v>0.4519081841655162</v>
      </c>
    </row>
    <row r="160" spans="1:14" x14ac:dyDescent="0.25">
      <c r="A160" t="s">
        <v>32</v>
      </c>
      <c r="B160" t="s">
        <v>327</v>
      </c>
      <c r="C160" t="s">
        <v>328</v>
      </c>
      <c r="D160" t="s">
        <v>79</v>
      </c>
      <c r="E160" s="1">
        <v>154.57608695652175</v>
      </c>
      <c r="F160" s="1">
        <v>45.470108695652172</v>
      </c>
      <c r="G160" s="1">
        <v>0</v>
      </c>
      <c r="H160" s="2">
        <f t="shared" si="6"/>
        <v>0</v>
      </c>
      <c r="I160" s="1">
        <v>107.30978260869566</v>
      </c>
      <c r="J160" s="1">
        <v>0</v>
      </c>
      <c r="K160" s="2">
        <f t="shared" si="7"/>
        <v>0</v>
      </c>
      <c r="L160" s="1">
        <v>285.20108695652175</v>
      </c>
      <c r="M160" s="1">
        <v>0</v>
      </c>
      <c r="N160" s="2">
        <f t="shared" si="8"/>
        <v>0</v>
      </c>
    </row>
    <row r="161" spans="1:14" x14ac:dyDescent="0.25">
      <c r="A161" t="s">
        <v>32</v>
      </c>
      <c r="B161" t="s">
        <v>329</v>
      </c>
      <c r="C161" t="s">
        <v>330</v>
      </c>
      <c r="D161" t="s">
        <v>222</v>
      </c>
      <c r="E161" s="1">
        <v>79.902173913043484</v>
      </c>
      <c r="F161" s="1">
        <v>17.135652173913048</v>
      </c>
      <c r="G161" s="1">
        <v>0</v>
      </c>
      <c r="H161" s="2">
        <f t="shared" si="6"/>
        <v>0</v>
      </c>
      <c r="I161" s="1">
        <v>54.239130434782609</v>
      </c>
      <c r="J161" s="1">
        <v>0</v>
      </c>
      <c r="K161" s="2">
        <f t="shared" si="7"/>
        <v>0</v>
      </c>
      <c r="L161" s="1">
        <v>129.12815217391307</v>
      </c>
      <c r="M161" s="1">
        <v>2.0733695652173911</v>
      </c>
      <c r="N161" s="2">
        <f t="shared" si="8"/>
        <v>1.6056681136619413E-2</v>
      </c>
    </row>
    <row r="162" spans="1:14" x14ac:dyDescent="0.25">
      <c r="A162" t="s">
        <v>32</v>
      </c>
      <c r="B162" t="s">
        <v>331</v>
      </c>
      <c r="C162" t="s">
        <v>76</v>
      </c>
      <c r="D162" t="s">
        <v>57</v>
      </c>
      <c r="E162" s="1">
        <v>50.978260869565219</v>
      </c>
      <c r="F162" s="1">
        <v>14.18608695652174</v>
      </c>
      <c r="G162" s="1">
        <v>0</v>
      </c>
      <c r="H162" s="2">
        <f t="shared" si="6"/>
        <v>0</v>
      </c>
      <c r="I162" s="1">
        <v>18.991630434782611</v>
      </c>
      <c r="J162" s="1">
        <v>0</v>
      </c>
      <c r="K162" s="2">
        <f t="shared" si="7"/>
        <v>0</v>
      </c>
      <c r="L162" s="1">
        <v>107.02663043478262</v>
      </c>
      <c r="M162" s="1">
        <v>0</v>
      </c>
      <c r="N162" s="2">
        <f t="shared" si="8"/>
        <v>0</v>
      </c>
    </row>
    <row r="163" spans="1:14" x14ac:dyDescent="0.25">
      <c r="A163" t="s">
        <v>32</v>
      </c>
      <c r="B163" t="s">
        <v>332</v>
      </c>
      <c r="C163" t="s">
        <v>333</v>
      </c>
      <c r="D163" t="s">
        <v>120</v>
      </c>
      <c r="E163" s="1">
        <v>119.97826086956522</v>
      </c>
      <c r="F163" s="1">
        <v>110.04934782608697</v>
      </c>
      <c r="G163" s="1">
        <v>0</v>
      </c>
      <c r="H163" s="2">
        <f t="shared" si="6"/>
        <v>0</v>
      </c>
      <c r="I163" s="1">
        <v>157.30304347826089</v>
      </c>
      <c r="J163" s="1">
        <v>0</v>
      </c>
      <c r="K163" s="2">
        <f t="shared" si="7"/>
        <v>0</v>
      </c>
      <c r="L163" s="1">
        <v>331.89750000000009</v>
      </c>
      <c r="M163" s="1">
        <v>0</v>
      </c>
      <c r="N163" s="2">
        <f t="shared" si="8"/>
        <v>0</v>
      </c>
    </row>
    <row r="164" spans="1:14" x14ac:dyDescent="0.25">
      <c r="A164" t="s">
        <v>32</v>
      </c>
      <c r="B164" t="s">
        <v>334</v>
      </c>
      <c r="C164" t="s">
        <v>217</v>
      </c>
      <c r="D164" t="s">
        <v>41</v>
      </c>
      <c r="E164" s="1">
        <v>155.2608695652174</v>
      </c>
      <c r="F164" s="1">
        <v>91.692499999999967</v>
      </c>
      <c r="G164" s="1">
        <v>0</v>
      </c>
      <c r="H164" s="2">
        <f t="shared" si="6"/>
        <v>0</v>
      </c>
      <c r="I164" s="1">
        <v>74.450108695652176</v>
      </c>
      <c r="J164" s="1">
        <v>0</v>
      </c>
      <c r="K164" s="2">
        <f t="shared" si="7"/>
        <v>0</v>
      </c>
      <c r="L164" s="1">
        <v>260.80315217391308</v>
      </c>
      <c r="M164" s="1">
        <v>0</v>
      </c>
      <c r="N164" s="2">
        <f t="shared" si="8"/>
        <v>0</v>
      </c>
    </row>
    <row r="165" spans="1:14" x14ac:dyDescent="0.25">
      <c r="A165" t="s">
        <v>32</v>
      </c>
      <c r="B165" t="s">
        <v>334</v>
      </c>
      <c r="C165" t="s">
        <v>117</v>
      </c>
      <c r="D165" t="s">
        <v>79</v>
      </c>
      <c r="E165" s="1">
        <v>149.08695652173913</v>
      </c>
      <c r="F165" s="1">
        <v>17.171195652173914</v>
      </c>
      <c r="G165" s="1">
        <v>17.171195652173914</v>
      </c>
      <c r="H165" s="2">
        <f t="shared" si="6"/>
        <v>1</v>
      </c>
      <c r="I165" s="1">
        <v>103.02413043478262</v>
      </c>
      <c r="J165" s="1">
        <v>103.03260869565217</v>
      </c>
      <c r="K165" s="2">
        <f t="shared" si="7"/>
        <v>1.0000822939328269</v>
      </c>
      <c r="L165" s="1">
        <v>252.00217391304344</v>
      </c>
      <c r="M165" s="1">
        <v>252.00217391304344</v>
      </c>
      <c r="N165" s="2">
        <f t="shared" si="8"/>
        <v>1</v>
      </c>
    </row>
    <row r="166" spans="1:14" x14ac:dyDescent="0.25">
      <c r="A166" t="s">
        <v>32</v>
      </c>
      <c r="B166" t="s">
        <v>335</v>
      </c>
      <c r="C166" t="s">
        <v>217</v>
      </c>
      <c r="D166" t="s">
        <v>41</v>
      </c>
      <c r="E166" s="1">
        <v>71.608695652173907</v>
      </c>
      <c r="F166" s="1">
        <v>72.602391304347833</v>
      </c>
      <c r="G166" s="1">
        <v>0</v>
      </c>
      <c r="H166" s="2">
        <f t="shared" si="6"/>
        <v>0</v>
      </c>
      <c r="I166" s="1">
        <v>61.501739130434771</v>
      </c>
      <c r="J166" s="1">
        <v>0</v>
      </c>
      <c r="K166" s="2">
        <f t="shared" si="7"/>
        <v>0</v>
      </c>
      <c r="L166" s="1">
        <v>131.77097826086958</v>
      </c>
      <c r="M166" s="1">
        <v>0</v>
      </c>
      <c r="N166" s="2">
        <f t="shared" si="8"/>
        <v>0</v>
      </c>
    </row>
    <row r="167" spans="1:14" x14ac:dyDescent="0.25">
      <c r="A167" t="s">
        <v>32</v>
      </c>
      <c r="B167" t="s">
        <v>336</v>
      </c>
      <c r="C167" t="s">
        <v>337</v>
      </c>
      <c r="D167" t="s">
        <v>57</v>
      </c>
      <c r="E167" s="1">
        <v>139.66304347826087</v>
      </c>
      <c r="F167" s="1">
        <v>72.13619565217391</v>
      </c>
      <c r="G167" s="1">
        <v>0</v>
      </c>
      <c r="H167" s="2">
        <f t="shared" si="6"/>
        <v>0</v>
      </c>
      <c r="I167" s="1">
        <v>58.306086956521717</v>
      </c>
      <c r="J167" s="1">
        <v>0</v>
      </c>
      <c r="K167" s="2">
        <f t="shared" si="7"/>
        <v>0</v>
      </c>
      <c r="L167" s="1">
        <v>249.65336956521739</v>
      </c>
      <c r="M167" s="1">
        <v>0</v>
      </c>
      <c r="N167" s="2">
        <f t="shared" si="8"/>
        <v>0</v>
      </c>
    </row>
    <row r="168" spans="1:14" x14ac:dyDescent="0.25">
      <c r="A168" t="s">
        <v>32</v>
      </c>
      <c r="B168" t="s">
        <v>338</v>
      </c>
      <c r="C168" t="s">
        <v>314</v>
      </c>
      <c r="D168" t="s">
        <v>57</v>
      </c>
      <c r="E168" s="1">
        <v>28.315217391304348</v>
      </c>
      <c r="F168" s="1">
        <v>49.935434782608709</v>
      </c>
      <c r="G168" s="1">
        <v>0</v>
      </c>
      <c r="H168" s="2">
        <f t="shared" si="6"/>
        <v>0</v>
      </c>
      <c r="I168" s="1">
        <v>0</v>
      </c>
      <c r="J168" s="1">
        <v>0</v>
      </c>
      <c r="K168" s="2">
        <v>0</v>
      </c>
      <c r="L168" s="1">
        <v>7.6340217391304366</v>
      </c>
      <c r="M168" s="1">
        <v>0</v>
      </c>
      <c r="N168" s="2">
        <f t="shared" si="8"/>
        <v>0</v>
      </c>
    </row>
    <row r="169" spans="1:14" x14ac:dyDescent="0.25">
      <c r="A169" t="s">
        <v>32</v>
      </c>
      <c r="B169" t="s">
        <v>339</v>
      </c>
      <c r="C169" t="s">
        <v>119</v>
      </c>
      <c r="D169" t="s">
        <v>120</v>
      </c>
      <c r="E169" s="1">
        <v>158.93478260869566</v>
      </c>
      <c r="F169" s="1">
        <v>31.30478260869566</v>
      </c>
      <c r="G169" s="1">
        <v>0</v>
      </c>
      <c r="H169" s="2">
        <f t="shared" si="6"/>
        <v>0</v>
      </c>
      <c r="I169" s="1">
        <v>130.65989130434792</v>
      </c>
      <c r="J169" s="1">
        <v>0</v>
      </c>
      <c r="K169" s="2">
        <f t="shared" si="7"/>
        <v>0</v>
      </c>
      <c r="L169" s="1">
        <v>295.72641304347826</v>
      </c>
      <c r="M169" s="1">
        <v>0</v>
      </c>
      <c r="N169" s="2">
        <f t="shared" si="8"/>
        <v>0</v>
      </c>
    </row>
    <row r="170" spans="1:14" x14ac:dyDescent="0.25">
      <c r="A170" t="s">
        <v>32</v>
      </c>
      <c r="B170" t="s">
        <v>340</v>
      </c>
      <c r="C170" t="s">
        <v>119</v>
      </c>
      <c r="D170" t="s">
        <v>120</v>
      </c>
      <c r="E170" s="1">
        <v>191.05434782608697</v>
      </c>
      <c r="F170" s="1">
        <v>32.951086956521742</v>
      </c>
      <c r="G170" s="1">
        <v>0</v>
      </c>
      <c r="H170" s="2">
        <f t="shared" si="6"/>
        <v>0</v>
      </c>
      <c r="I170" s="1">
        <v>140.89130434782609</v>
      </c>
      <c r="J170" s="1">
        <v>0</v>
      </c>
      <c r="K170" s="2">
        <f t="shared" si="7"/>
        <v>0</v>
      </c>
      <c r="L170" s="1">
        <v>345.35869565217394</v>
      </c>
      <c r="M170" s="1">
        <v>0</v>
      </c>
      <c r="N170" s="2">
        <f t="shared" si="8"/>
        <v>0</v>
      </c>
    </row>
    <row r="171" spans="1:14" x14ac:dyDescent="0.25">
      <c r="A171" t="s">
        <v>32</v>
      </c>
      <c r="B171" t="s">
        <v>341</v>
      </c>
      <c r="C171" t="s">
        <v>105</v>
      </c>
      <c r="D171" t="s">
        <v>101</v>
      </c>
      <c r="E171" s="1">
        <v>57.608695652173914</v>
      </c>
      <c r="F171" s="1">
        <v>18.864130434782609</v>
      </c>
      <c r="G171" s="1">
        <v>0</v>
      </c>
      <c r="H171" s="2">
        <f t="shared" si="6"/>
        <v>0</v>
      </c>
      <c r="I171" s="1">
        <v>45.304347826086953</v>
      </c>
      <c r="J171" s="1">
        <v>1.3804347826086956</v>
      </c>
      <c r="K171" s="2">
        <f t="shared" si="7"/>
        <v>3.047024952015355E-2</v>
      </c>
      <c r="L171" s="1">
        <v>117.03804347826087</v>
      </c>
      <c r="M171" s="1">
        <v>11.991847826086957</v>
      </c>
      <c r="N171" s="2">
        <f t="shared" si="8"/>
        <v>0.10246110982122127</v>
      </c>
    </row>
    <row r="172" spans="1:14" x14ac:dyDescent="0.25">
      <c r="A172" t="s">
        <v>32</v>
      </c>
      <c r="B172" t="s">
        <v>342</v>
      </c>
      <c r="C172" t="s">
        <v>343</v>
      </c>
      <c r="D172" t="s">
        <v>256</v>
      </c>
      <c r="E172" s="1">
        <v>211.19565217391303</v>
      </c>
      <c r="F172" s="1">
        <v>113.88315217391305</v>
      </c>
      <c r="G172" s="1">
        <v>24.907608695652176</v>
      </c>
      <c r="H172" s="2">
        <f t="shared" si="6"/>
        <v>0.21871197117564248</v>
      </c>
      <c r="I172" s="1">
        <v>171.3641304347826</v>
      </c>
      <c r="J172" s="1">
        <v>32.228260869565219</v>
      </c>
      <c r="K172" s="2">
        <f t="shared" si="7"/>
        <v>0.18806888458976881</v>
      </c>
      <c r="L172" s="1">
        <v>480.40326086956526</v>
      </c>
      <c r="M172" s="1">
        <v>134.22119565217392</v>
      </c>
      <c r="N172" s="2">
        <f t="shared" si="8"/>
        <v>0.27939276558869247</v>
      </c>
    </row>
    <row r="173" spans="1:14" x14ac:dyDescent="0.25">
      <c r="A173" t="s">
        <v>32</v>
      </c>
      <c r="B173" t="s">
        <v>344</v>
      </c>
      <c r="C173" t="s">
        <v>234</v>
      </c>
      <c r="D173" t="s">
        <v>101</v>
      </c>
      <c r="E173" s="1">
        <v>180.68478260869566</v>
      </c>
      <c r="F173" s="1">
        <v>63.675000000000004</v>
      </c>
      <c r="G173" s="1">
        <v>0</v>
      </c>
      <c r="H173" s="2">
        <f t="shared" si="6"/>
        <v>0</v>
      </c>
      <c r="I173" s="1">
        <v>162.97554347826087</v>
      </c>
      <c r="J173" s="1">
        <v>0</v>
      </c>
      <c r="K173" s="2">
        <f t="shared" si="7"/>
        <v>0</v>
      </c>
      <c r="L173" s="1">
        <v>340.98380434782609</v>
      </c>
      <c r="M173" s="1">
        <v>2.2282608695652173</v>
      </c>
      <c r="N173" s="2">
        <f t="shared" si="8"/>
        <v>6.5347997211393756E-3</v>
      </c>
    </row>
    <row r="174" spans="1:14" x14ac:dyDescent="0.25">
      <c r="A174" t="s">
        <v>32</v>
      </c>
      <c r="B174" t="s">
        <v>345</v>
      </c>
      <c r="C174" t="s">
        <v>346</v>
      </c>
      <c r="D174" t="s">
        <v>50</v>
      </c>
      <c r="E174" s="1">
        <v>233.30434782608697</v>
      </c>
      <c r="F174" s="1">
        <v>100.18945652173913</v>
      </c>
      <c r="G174" s="1">
        <v>0</v>
      </c>
      <c r="H174" s="2">
        <f t="shared" si="6"/>
        <v>0</v>
      </c>
      <c r="I174" s="1">
        <v>216.06445652173906</v>
      </c>
      <c r="J174" s="1">
        <v>10.576086956521738</v>
      </c>
      <c r="K174" s="2">
        <f t="shared" si="7"/>
        <v>4.8948758749024684E-2</v>
      </c>
      <c r="L174" s="1">
        <v>467.40489130434793</v>
      </c>
      <c r="M174" s="1">
        <v>67.960326086956513</v>
      </c>
      <c r="N174" s="2">
        <f t="shared" si="8"/>
        <v>0.14539926164937061</v>
      </c>
    </row>
    <row r="175" spans="1:14" x14ac:dyDescent="0.25">
      <c r="A175" t="s">
        <v>32</v>
      </c>
      <c r="B175" t="s">
        <v>347</v>
      </c>
      <c r="C175" t="s">
        <v>115</v>
      </c>
      <c r="D175" t="s">
        <v>101</v>
      </c>
      <c r="E175" s="1">
        <v>53.076086956521742</v>
      </c>
      <c r="F175" s="1">
        <v>7.2891304347826091</v>
      </c>
      <c r="G175" s="1">
        <v>0</v>
      </c>
      <c r="H175" s="2">
        <f t="shared" si="6"/>
        <v>0</v>
      </c>
      <c r="I175" s="1">
        <v>35.830217391304345</v>
      </c>
      <c r="J175" s="1">
        <v>0.78260869565217395</v>
      </c>
      <c r="K175" s="2">
        <f t="shared" si="7"/>
        <v>2.1842141986057436E-2</v>
      </c>
      <c r="L175" s="1">
        <v>132.48043478260868</v>
      </c>
      <c r="M175" s="1">
        <v>0</v>
      </c>
      <c r="N175" s="2">
        <f t="shared" si="8"/>
        <v>0</v>
      </c>
    </row>
    <row r="176" spans="1:14" x14ac:dyDescent="0.25">
      <c r="A176" t="s">
        <v>32</v>
      </c>
      <c r="B176" t="s">
        <v>348</v>
      </c>
      <c r="C176" t="s">
        <v>171</v>
      </c>
      <c r="D176" t="s">
        <v>47</v>
      </c>
      <c r="E176" s="1">
        <v>98.510869565217391</v>
      </c>
      <c r="F176" s="1">
        <v>124.7382608695652</v>
      </c>
      <c r="G176" s="1">
        <v>8.6521739130434785</v>
      </c>
      <c r="H176" s="2">
        <f t="shared" si="6"/>
        <v>6.9362630621335825E-2</v>
      </c>
      <c r="I176" s="1">
        <v>99.584021739130449</v>
      </c>
      <c r="J176" s="1">
        <v>14.695652173913043</v>
      </c>
      <c r="K176" s="2">
        <f t="shared" si="7"/>
        <v>0.14757038244960283</v>
      </c>
      <c r="L176" s="1">
        <v>201.06217391304338</v>
      </c>
      <c r="M176" s="1">
        <v>39.215000000000003</v>
      </c>
      <c r="N176" s="2">
        <f t="shared" si="8"/>
        <v>0.19503917239530072</v>
      </c>
    </row>
    <row r="177" spans="1:14" x14ac:dyDescent="0.25">
      <c r="A177" t="s">
        <v>32</v>
      </c>
      <c r="B177" t="s">
        <v>349</v>
      </c>
      <c r="C177" t="s">
        <v>350</v>
      </c>
      <c r="D177" t="s">
        <v>131</v>
      </c>
      <c r="E177" s="1">
        <v>110.29347826086956</v>
      </c>
      <c r="F177" s="1">
        <v>28.144021739130434</v>
      </c>
      <c r="G177" s="1">
        <v>0.15760869565217392</v>
      </c>
      <c r="H177" s="2">
        <f t="shared" si="6"/>
        <v>5.6000772424447242E-3</v>
      </c>
      <c r="I177" s="1">
        <v>89.111413043478265</v>
      </c>
      <c r="J177" s="1">
        <v>2.1086956521739131</v>
      </c>
      <c r="K177" s="2">
        <f t="shared" si="7"/>
        <v>2.366358674107279E-2</v>
      </c>
      <c r="L177" s="1">
        <v>208.46195652173913</v>
      </c>
      <c r="M177" s="1">
        <v>3.3804347826086958</v>
      </c>
      <c r="N177" s="2">
        <f t="shared" si="8"/>
        <v>1.6216075292645411E-2</v>
      </c>
    </row>
    <row r="178" spans="1:14" x14ac:dyDescent="0.25">
      <c r="A178" t="s">
        <v>32</v>
      </c>
      <c r="B178" t="s">
        <v>351</v>
      </c>
      <c r="C178" t="s">
        <v>352</v>
      </c>
      <c r="D178" t="s">
        <v>256</v>
      </c>
      <c r="E178" s="1">
        <v>98.391304347826093</v>
      </c>
      <c r="F178" s="1">
        <v>11.013586956521738</v>
      </c>
      <c r="G178" s="1">
        <v>0.76630434782608692</v>
      </c>
      <c r="H178" s="2">
        <f t="shared" si="6"/>
        <v>6.9578090303478904E-2</v>
      </c>
      <c r="I178" s="1">
        <v>94.540760869565219</v>
      </c>
      <c r="J178" s="1">
        <v>7.2173913043478262</v>
      </c>
      <c r="K178" s="2">
        <f t="shared" si="7"/>
        <v>7.6341582593199384E-2</v>
      </c>
      <c r="L178" s="1">
        <v>186.48369565217391</v>
      </c>
      <c r="M178" s="1">
        <v>1.2173913043478262</v>
      </c>
      <c r="N178" s="2">
        <f t="shared" si="8"/>
        <v>6.5281380234896401E-3</v>
      </c>
    </row>
    <row r="179" spans="1:14" x14ac:dyDescent="0.25">
      <c r="A179" t="s">
        <v>32</v>
      </c>
      <c r="B179" t="s">
        <v>353</v>
      </c>
      <c r="C179" t="s">
        <v>354</v>
      </c>
      <c r="D179" t="s">
        <v>163</v>
      </c>
      <c r="E179" s="1">
        <v>84.902173913043484</v>
      </c>
      <c r="F179" s="1">
        <v>85.853260869565219</v>
      </c>
      <c r="G179" s="1">
        <v>0</v>
      </c>
      <c r="H179" s="2">
        <f t="shared" si="6"/>
        <v>0</v>
      </c>
      <c r="I179" s="1">
        <v>46.149456521739133</v>
      </c>
      <c r="J179" s="1">
        <v>0</v>
      </c>
      <c r="K179" s="2">
        <f t="shared" si="7"/>
        <v>0</v>
      </c>
      <c r="L179" s="1">
        <v>217.02445652173913</v>
      </c>
      <c r="M179" s="1">
        <v>0</v>
      </c>
      <c r="N179" s="2">
        <f t="shared" si="8"/>
        <v>0</v>
      </c>
    </row>
    <row r="180" spans="1:14" x14ac:dyDescent="0.25">
      <c r="A180" t="s">
        <v>32</v>
      </c>
      <c r="B180" t="s">
        <v>355</v>
      </c>
      <c r="C180" t="s">
        <v>356</v>
      </c>
      <c r="D180" t="s">
        <v>50</v>
      </c>
      <c r="E180" s="1">
        <v>10.684782608695652</v>
      </c>
      <c r="F180" s="1">
        <v>44.446304347826072</v>
      </c>
      <c r="G180" s="1">
        <v>0</v>
      </c>
      <c r="H180" s="2">
        <f t="shared" si="6"/>
        <v>0</v>
      </c>
      <c r="I180" s="1">
        <v>0</v>
      </c>
      <c r="J180" s="1">
        <v>0</v>
      </c>
      <c r="K180" s="2">
        <v>0</v>
      </c>
      <c r="L180" s="1">
        <v>18.449782608695649</v>
      </c>
      <c r="M180" s="1">
        <v>0</v>
      </c>
      <c r="N180" s="2">
        <f t="shared" si="8"/>
        <v>0</v>
      </c>
    </row>
    <row r="181" spans="1:14" x14ac:dyDescent="0.25">
      <c r="A181" t="s">
        <v>32</v>
      </c>
      <c r="B181" t="s">
        <v>357</v>
      </c>
      <c r="C181" t="s">
        <v>358</v>
      </c>
      <c r="D181" t="s">
        <v>163</v>
      </c>
      <c r="E181" s="1">
        <v>102.64130434782609</v>
      </c>
      <c r="F181" s="1">
        <v>53.079673913043486</v>
      </c>
      <c r="G181" s="1">
        <v>0</v>
      </c>
      <c r="H181" s="2">
        <f t="shared" si="6"/>
        <v>0</v>
      </c>
      <c r="I181" s="1">
        <v>66.108804347826123</v>
      </c>
      <c r="J181" s="1">
        <v>2.0652173913043477</v>
      </c>
      <c r="K181" s="2">
        <f t="shared" si="7"/>
        <v>3.1239672410929922E-2</v>
      </c>
      <c r="L181" s="1">
        <v>216.7666304347826</v>
      </c>
      <c r="M181" s="1">
        <v>0</v>
      </c>
      <c r="N181" s="2">
        <f t="shared" si="8"/>
        <v>0</v>
      </c>
    </row>
    <row r="182" spans="1:14" x14ac:dyDescent="0.25">
      <c r="A182" t="s">
        <v>32</v>
      </c>
      <c r="B182" t="s">
        <v>359</v>
      </c>
      <c r="C182" t="s">
        <v>145</v>
      </c>
      <c r="D182" t="s">
        <v>87</v>
      </c>
      <c r="E182" s="1">
        <v>99.847826086956516</v>
      </c>
      <c r="F182" s="1">
        <v>42.687717391304339</v>
      </c>
      <c r="G182" s="1">
        <v>7.9701086956521738</v>
      </c>
      <c r="H182" s="2">
        <f t="shared" si="6"/>
        <v>0.18670730558377707</v>
      </c>
      <c r="I182" s="1">
        <v>84.244347826086937</v>
      </c>
      <c r="J182" s="1">
        <v>14.097826086956522</v>
      </c>
      <c r="K182" s="2">
        <f t="shared" si="7"/>
        <v>0.16734447414869794</v>
      </c>
      <c r="L182" s="1">
        <v>278.7736956521739</v>
      </c>
      <c r="M182" s="1">
        <v>11.263586956521738</v>
      </c>
      <c r="N182" s="2">
        <f t="shared" si="8"/>
        <v>4.0404052219386304E-2</v>
      </c>
    </row>
    <row r="183" spans="1:14" x14ac:dyDescent="0.25">
      <c r="A183" t="s">
        <v>32</v>
      </c>
      <c r="B183" t="s">
        <v>360</v>
      </c>
      <c r="C183" t="s">
        <v>354</v>
      </c>
      <c r="D183" t="s">
        <v>166</v>
      </c>
      <c r="E183" s="1">
        <v>43.923913043478258</v>
      </c>
      <c r="F183" s="1">
        <v>29.588043478260857</v>
      </c>
      <c r="G183" s="1">
        <v>0</v>
      </c>
      <c r="H183" s="2">
        <f t="shared" si="6"/>
        <v>0</v>
      </c>
      <c r="I183" s="1">
        <v>20.525652173913041</v>
      </c>
      <c r="J183" s="1">
        <v>0</v>
      </c>
      <c r="K183" s="2">
        <f t="shared" si="7"/>
        <v>0</v>
      </c>
      <c r="L183" s="1">
        <v>91.928586956521755</v>
      </c>
      <c r="M183" s="1">
        <v>0</v>
      </c>
      <c r="N183" s="2">
        <f t="shared" si="8"/>
        <v>0</v>
      </c>
    </row>
    <row r="184" spans="1:14" x14ac:dyDescent="0.25">
      <c r="A184" t="s">
        <v>32</v>
      </c>
      <c r="B184" t="s">
        <v>361</v>
      </c>
      <c r="C184" t="s">
        <v>346</v>
      </c>
      <c r="D184" t="s">
        <v>50</v>
      </c>
      <c r="E184" s="1">
        <v>54.271739130434781</v>
      </c>
      <c r="F184" s="1">
        <v>32.302826086956507</v>
      </c>
      <c r="G184" s="1">
        <v>0</v>
      </c>
      <c r="H184" s="2">
        <f t="shared" si="6"/>
        <v>0</v>
      </c>
      <c r="I184" s="1">
        <v>58.16771739130435</v>
      </c>
      <c r="J184" s="1">
        <v>0</v>
      </c>
      <c r="K184" s="2">
        <f t="shared" si="7"/>
        <v>0</v>
      </c>
      <c r="L184" s="1">
        <v>140.3329347826087</v>
      </c>
      <c r="M184" s="1">
        <v>0</v>
      </c>
      <c r="N184" s="2">
        <f t="shared" si="8"/>
        <v>0</v>
      </c>
    </row>
    <row r="185" spans="1:14" x14ac:dyDescent="0.25">
      <c r="A185" t="s">
        <v>32</v>
      </c>
      <c r="B185" t="s">
        <v>362</v>
      </c>
      <c r="C185" t="s">
        <v>346</v>
      </c>
      <c r="D185" t="s">
        <v>50</v>
      </c>
      <c r="E185" s="1">
        <v>261.72826086956519</v>
      </c>
      <c r="F185" s="1">
        <v>138.23336956521743</v>
      </c>
      <c r="G185" s="1">
        <v>8.7324999999999982</v>
      </c>
      <c r="H185" s="2">
        <f t="shared" si="6"/>
        <v>6.3172156097085319E-2</v>
      </c>
      <c r="I185" s="1">
        <v>97.183586956521751</v>
      </c>
      <c r="J185" s="1">
        <v>0.13043478260869565</v>
      </c>
      <c r="K185" s="2">
        <f t="shared" si="7"/>
        <v>1.3421482648819075E-3</v>
      </c>
      <c r="L185" s="1">
        <v>512.14739130434771</v>
      </c>
      <c r="M185" s="1">
        <v>0</v>
      </c>
      <c r="N185" s="2">
        <f t="shared" si="8"/>
        <v>0</v>
      </c>
    </row>
    <row r="186" spans="1:14" x14ac:dyDescent="0.25">
      <c r="A186" t="s">
        <v>32</v>
      </c>
      <c r="B186" t="s">
        <v>363</v>
      </c>
      <c r="C186" t="s">
        <v>364</v>
      </c>
      <c r="D186" t="s">
        <v>271</v>
      </c>
      <c r="E186" s="1">
        <v>169.43478260869566</v>
      </c>
      <c r="F186" s="1">
        <v>60.760869565217391</v>
      </c>
      <c r="G186" s="1">
        <v>4.6793478260869561</v>
      </c>
      <c r="H186" s="2">
        <f t="shared" si="6"/>
        <v>7.7012522361359567E-2</v>
      </c>
      <c r="I186" s="1">
        <v>138.83152173913044</v>
      </c>
      <c r="J186" s="1">
        <v>15.282608695652174</v>
      </c>
      <c r="K186" s="2">
        <f t="shared" si="7"/>
        <v>0.1100802505382658</v>
      </c>
      <c r="L186" s="1">
        <v>380.36684782608694</v>
      </c>
      <c r="M186" s="1">
        <v>17.380434782608695</v>
      </c>
      <c r="N186" s="2">
        <f t="shared" si="8"/>
        <v>4.5693873906054651E-2</v>
      </c>
    </row>
    <row r="187" spans="1:14" x14ac:dyDescent="0.25">
      <c r="A187" t="s">
        <v>32</v>
      </c>
      <c r="B187" t="s">
        <v>365</v>
      </c>
      <c r="C187" t="s">
        <v>366</v>
      </c>
      <c r="D187" t="s">
        <v>79</v>
      </c>
      <c r="E187" s="1">
        <v>102.03260869565217</v>
      </c>
      <c r="F187" s="1">
        <v>38.684673913043483</v>
      </c>
      <c r="G187" s="1">
        <v>0.58152173913043481</v>
      </c>
      <c r="H187" s="2">
        <f t="shared" si="6"/>
        <v>1.5032354684896557E-2</v>
      </c>
      <c r="I187" s="1">
        <v>69.248913043478282</v>
      </c>
      <c r="J187" s="1">
        <v>13.434782608695652</v>
      </c>
      <c r="K187" s="2">
        <f t="shared" si="7"/>
        <v>0.19400712615172105</v>
      </c>
      <c r="L187" s="1">
        <v>234.02782608695642</v>
      </c>
      <c r="M187" s="1">
        <v>62.838695652173939</v>
      </c>
      <c r="N187" s="2">
        <f t="shared" si="8"/>
        <v>0.26850950462969864</v>
      </c>
    </row>
    <row r="188" spans="1:14" x14ac:dyDescent="0.25">
      <c r="A188" t="s">
        <v>32</v>
      </c>
      <c r="B188" t="s">
        <v>367</v>
      </c>
      <c r="C188" t="s">
        <v>40</v>
      </c>
      <c r="D188" t="s">
        <v>41</v>
      </c>
      <c r="E188" s="1">
        <v>53.978260869565219</v>
      </c>
      <c r="F188" s="1">
        <v>27.50945652173915</v>
      </c>
      <c r="G188" s="1">
        <v>0</v>
      </c>
      <c r="H188" s="2">
        <f t="shared" si="6"/>
        <v>0</v>
      </c>
      <c r="I188" s="1">
        <v>39.663586956521733</v>
      </c>
      <c r="J188" s="1">
        <v>0</v>
      </c>
      <c r="K188" s="2">
        <f t="shared" si="7"/>
        <v>0</v>
      </c>
      <c r="L188" s="1">
        <v>96.891739130434757</v>
      </c>
      <c r="M188" s="1">
        <v>4.5088043478260866</v>
      </c>
      <c r="N188" s="2">
        <f t="shared" si="8"/>
        <v>4.6534455757434347E-2</v>
      </c>
    </row>
    <row r="189" spans="1:14" x14ac:dyDescent="0.25">
      <c r="A189" t="s">
        <v>32</v>
      </c>
      <c r="B189" t="s">
        <v>368</v>
      </c>
      <c r="C189" t="s">
        <v>122</v>
      </c>
      <c r="D189" t="s">
        <v>57</v>
      </c>
      <c r="E189" s="1">
        <v>114.81521739130434</v>
      </c>
      <c r="F189" s="1">
        <v>129.94282608695653</v>
      </c>
      <c r="G189" s="1">
        <v>0</v>
      </c>
      <c r="H189" s="2">
        <f t="shared" si="6"/>
        <v>0</v>
      </c>
      <c r="I189" s="1">
        <v>82.353260869565219</v>
      </c>
      <c r="J189" s="1">
        <v>0</v>
      </c>
      <c r="K189" s="2">
        <f t="shared" si="7"/>
        <v>0</v>
      </c>
      <c r="L189" s="1">
        <v>264.05521739130432</v>
      </c>
      <c r="M189" s="1">
        <v>0</v>
      </c>
      <c r="N189" s="2">
        <f t="shared" si="8"/>
        <v>0</v>
      </c>
    </row>
    <row r="190" spans="1:14" x14ac:dyDescent="0.25">
      <c r="A190" t="s">
        <v>32</v>
      </c>
      <c r="B190" t="s">
        <v>369</v>
      </c>
      <c r="C190" t="s">
        <v>43</v>
      </c>
      <c r="D190" t="s">
        <v>44</v>
      </c>
      <c r="E190" s="1">
        <v>176.55434782608697</v>
      </c>
      <c r="F190" s="1">
        <v>123.59782608695652</v>
      </c>
      <c r="G190" s="1">
        <v>4.0706521739130439</v>
      </c>
      <c r="H190" s="2">
        <f t="shared" si="6"/>
        <v>3.2934658341394779E-2</v>
      </c>
      <c r="I190" s="1">
        <v>120.71739130434783</v>
      </c>
      <c r="J190" s="1">
        <v>23.967391304347824</v>
      </c>
      <c r="K190" s="2">
        <f t="shared" si="7"/>
        <v>0.19854132901134519</v>
      </c>
      <c r="L190" s="1">
        <v>414.61413043478262</v>
      </c>
      <c r="M190" s="1">
        <v>10.489130434782609</v>
      </c>
      <c r="N190" s="2">
        <f t="shared" si="8"/>
        <v>2.5298535830853727E-2</v>
      </c>
    </row>
    <row r="191" spans="1:14" x14ac:dyDescent="0.25">
      <c r="A191" t="s">
        <v>32</v>
      </c>
      <c r="B191" t="s">
        <v>370</v>
      </c>
      <c r="C191" t="s">
        <v>328</v>
      </c>
      <c r="D191" t="s">
        <v>79</v>
      </c>
      <c r="E191" s="1">
        <v>141.88043478260869</v>
      </c>
      <c r="F191" s="1">
        <v>66.345869565217384</v>
      </c>
      <c r="G191" s="1">
        <v>0</v>
      </c>
      <c r="H191" s="2">
        <f t="shared" si="6"/>
        <v>0</v>
      </c>
      <c r="I191" s="1">
        <v>120.06054347826087</v>
      </c>
      <c r="J191" s="1">
        <v>7.4130434782608692</v>
      </c>
      <c r="K191" s="2">
        <f t="shared" si="7"/>
        <v>6.1744210574918267E-2</v>
      </c>
      <c r="L191" s="1">
        <v>241.15010869565211</v>
      </c>
      <c r="M191" s="1">
        <v>0</v>
      </c>
      <c r="N191" s="2">
        <f t="shared" si="8"/>
        <v>0</v>
      </c>
    </row>
    <row r="192" spans="1:14" x14ac:dyDescent="0.25">
      <c r="A192" t="s">
        <v>32</v>
      </c>
      <c r="B192" t="s">
        <v>371</v>
      </c>
      <c r="C192" t="s">
        <v>155</v>
      </c>
      <c r="D192" t="s">
        <v>41</v>
      </c>
      <c r="E192" s="1">
        <v>168.79347826086956</v>
      </c>
      <c r="F192" s="1">
        <v>86.486413043478265</v>
      </c>
      <c r="G192" s="1">
        <v>1.0597826086956521</v>
      </c>
      <c r="H192" s="2">
        <f t="shared" si="6"/>
        <v>1.2253746818738805E-2</v>
      </c>
      <c r="I192" s="1">
        <v>149.32902173913044</v>
      </c>
      <c r="J192" s="1">
        <v>1.4565217391304348</v>
      </c>
      <c r="K192" s="2">
        <f t="shared" si="7"/>
        <v>9.7537754025798003E-3</v>
      </c>
      <c r="L192" s="1">
        <v>465.32880434782606</v>
      </c>
      <c r="M192" s="1">
        <v>0</v>
      </c>
      <c r="N192" s="2">
        <f t="shared" si="8"/>
        <v>0</v>
      </c>
    </row>
    <row r="193" spans="1:14" x14ac:dyDescent="0.25">
      <c r="A193" t="s">
        <v>32</v>
      </c>
      <c r="B193" t="s">
        <v>372</v>
      </c>
      <c r="C193" t="s">
        <v>78</v>
      </c>
      <c r="D193" t="s">
        <v>79</v>
      </c>
      <c r="E193" s="1">
        <v>40.760869565217391</v>
      </c>
      <c r="F193" s="1">
        <v>32.287826086956514</v>
      </c>
      <c r="G193" s="1">
        <v>0</v>
      </c>
      <c r="H193" s="2">
        <f t="shared" si="6"/>
        <v>0</v>
      </c>
      <c r="I193" s="1">
        <v>62.910978260869562</v>
      </c>
      <c r="J193" s="1">
        <v>1.9021739130434783</v>
      </c>
      <c r="K193" s="2">
        <f t="shared" si="7"/>
        <v>3.023596144310197E-2</v>
      </c>
      <c r="L193" s="1">
        <v>96.703913043478281</v>
      </c>
      <c r="M193" s="1">
        <v>23.676630434782609</v>
      </c>
      <c r="N193" s="2">
        <f t="shared" si="8"/>
        <v>0.24483632243648246</v>
      </c>
    </row>
    <row r="194" spans="1:14" x14ac:dyDescent="0.25">
      <c r="A194" t="s">
        <v>32</v>
      </c>
      <c r="B194" t="s">
        <v>373</v>
      </c>
      <c r="C194" t="s">
        <v>103</v>
      </c>
      <c r="D194" t="s">
        <v>67</v>
      </c>
      <c r="E194" s="1">
        <v>101.6304347826087</v>
      </c>
      <c r="F194" s="1">
        <v>82.445217391304325</v>
      </c>
      <c r="G194" s="1">
        <v>0</v>
      </c>
      <c r="H194" s="2">
        <f t="shared" ref="H194:H257" si="9">G194/F194</f>
        <v>0</v>
      </c>
      <c r="I194" s="1">
        <v>54.372826086956501</v>
      </c>
      <c r="J194" s="1">
        <v>8.6956521739130432E-2</v>
      </c>
      <c r="K194" s="2">
        <f t="shared" ref="K194:K257" si="10">J194/I194</f>
        <v>1.5992643384043345E-3</v>
      </c>
      <c r="L194" s="1">
        <v>185.89402173913044</v>
      </c>
      <c r="M194" s="1">
        <v>26.494782608695647</v>
      </c>
      <c r="N194" s="2">
        <f t="shared" ref="N194:N257" si="11">M194/L194</f>
        <v>0.14252627578242627</v>
      </c>
    </row>
    <row r="195" spans="1:14" x14ac:dyDescent="0.25">
      <c r="A195" t="s">
        <v>32</v>
      </c>
      <c r="B195" t="s">
        <v>374</v>
      </c>
      <c r="C195" t="s">
        <v>171</v>
      </c>
      <c r="D195" t="s">
        <v>47</v>
      </c>
      <c r="E195" s="1">
        <v>205.38043478260869</v>
      </c>
      <c r="F195" s="1">
        <v>77.381956521739113</v>
      </c>
      <c r="G195" s="1">
        <v>15.790978260869565</v>
      </c>
      <c r="H195" s="2">
        <f t="shared" si="9"/>
        <v>0.20406537868338034</v>
      </c>
      <c r="I195" s="1">
        <v>160.48076086956513</v>
      </c>
      <c r="J195" s="1">
        <v>71.152173913043484</v>
      </c>
      <c r="K195" s="2">
        <f t="shared" si="10"/>
        <v>0.44336887192898</v>
      </c>
      <c r="L195" s="1">
        <v>317.02989130434787</v>
      </c>
      <c r="M195" s="1">
        <v>48.441847826086942</v>
      </c>
      <c r="N195" s="2">
        <f t="shared" si="11"/>
        <v>0.15279899200287991</v>
      </c>
    </row>
    <row r="196" spans="1:14" x14ac:dyDescent="0.25">
      <c r="A196" t="s">
        <v>32</v>
      </c>
      <c r="B196" t="s">
        <v>375</v>
      </c>
      <c r="C196" t="s">
        <v>376</v>
      </c>
      <c r="D196" t="s">
        <v>57</v>
      </c>
      <c r="E196" s="1">
        <v>37.358695652173914</v>
      </c>
      <c r="F196" s="1">
        <v>48.5</v>
      </c>
      <c r="G196" s="1">
        <v>0</v>
      </c>
      <c r="H196" s="2">
        <f t="shared" si="9"/>
        <v>0</v>
      </c>
      <c r="I196" s="1">
        <v>43.206521739130437</v>
      </c>
      <c r="J196" s="1">
        <v>0</v>
      </c>
      <c r="K196" s="2">
        <f t="shared" si="10"/>
        <v>0</v>
      </c>
      <c r="L196" s="1">
        <v>121.44021739130434</v>
      </c>
      <c r="M196" s="1">
        <v>0</v>
      </c>
      <c r="N196" s="2">
        <f t="shared" si="11"/>
        <v>0</v>
      </c>
    </row>
    <row r="197" spans="1:14" x14ac:dyDescent="0.25">
      <c r="A197" t="s">
        <v>32</v>
      </c>
      <c r="B197" t="s">
        <v>377</v>
      </c>
      <c r="C197" t="s">
        <v>366</v>
      </c>
      <c r="D197" t="s">
        <v>79</v>
      </c>
      <c r="E197" s="1">
        <v>108.31521739130434</v>
      </c>
      <c r="F197" s="1">
        <v>22.50032608695652</v>
      </c>
      <c r="G197" s="1">
        <v>0</v>
      </c>
      <c r="H197" s="2">
        <f t="shared" si="9"/>
        <v>0</v>
      </c>
      <c r="I197" s="1">
        <v>61.971739130434756</v>
      </c>
      <c r="J197" s="1">
        <v>11.510869565217391</v>
      </c>
      <c r="K197" s="2">
        <f t="shared" si="10"/>
        <v>0.18574385238713306</v>
      </c>
      <c r="L197" s="1">
        <v>197.13130434782602</v>
      </c>
      <c r="M197" s="1">
        <v>11.682717391304347</v>
      </c>
      <c r="N197" s="2">
        <f t="shared" si="11"/>
        <v>5.9263633596675816E-2</v>
      </c>
    </row>
    <row r="198" spans="1:14" x14ac:dyDescent="0.25">
      <c r="A198" t="s">
        <v>32</v>
      </c>
      <c r="B198" t="s">
        <v>378</v>
      </c>
      <c r="C198" t="s">
        <v>379</v>
      </c>
      <c r="D198" t="s">
        <v>35</v>
      </c>
      <c r="E198" s="1">
        <v>209.91304347826087</v>
      </c>
      <c r="F198" s="1">
        <v>53.099891304347828</v>
      </c>
      <c r="G198" s="1">
        <v>0.42304347826086958</v>
      </c>
      <c r="H198" s="2">
        <f t="shared" si="9"/>
        <v>7.9669368028674418E-3</v>
      </c>
      <c r="I198" s="1">
        <v>193.53760869565224</v>
      </c>
      <c r="J198" s="1">
        <v>4.4673913043478262</v>
      </c>
      <c r="K198" s="2">
        <f t="shared" si="10"/>
        <v>2.308280718386382E-2</v>
      </c>
      <c r="L198" s="1">
        <v>357.28858695652161</v>
      </c>
      <c r="M198" s="1">
        <v>69.095543478260836</v>
      </c>
      <c r="N198" s="2">
        <f t="shared" si="11"/>
        <v>0.19338861077773262</v>
      </c>
    </row>
    <row r="199" spans="1:14" x14ac:dyDescent="0.25">
      <c r="A199" t="s">
        <v>32</v>
      </c>
      <c r="B199" t="s">
        <v>380</v>
      </c>
      <c r="C199" t="s">
        <v>381</v>
      </c>
      <c r="D199" t="s">
        <v>131</v>
      </c>
      <c r="E199" s="1">
        <v>140.92391304347825</v>
      </c>
      <c r="F199" s="1">
        <v>50.085217391304347</v>
      </c>
      <c r="G199" s="1">
        <v>0</v>
      </c>
      <c r="H199" s="2">
        <f t="shared" si="9"/>
        <v>0</v>
      </c>
      <c r="I199" s="1">
        <v>89.015326086956563</v>
      </c>
      <c r="J199" s="1">
        <v>0</v>
      </c>
      <c r="K199" s="2">
        <f t="shared" si="10"/>
        <v>0</v>
      </c>
      <c r="L199" s="1">
        <v>272.76630434782606</v>
      </c>
      <c r="M199" s="1">
        <v>0</v>
      </c>
      <c r="N199" s="2">
        <f t="shared" si="11"/>
        <v>0</v>
      </c>
    </row>
    <row r="200" spans="1:14" x14ac:dyDescent="0.25">
      <c r="A200" t="s">
        <v>32</v>
      </c>
      <c r="B200" t="s">
        <v>382</v>
      </c>
      <c r="C200" t="s">
        <v>130</v>
      </c>
      <c r="D200" t="s">
        <v>131</v>
      </c>
      <c r="E200" s="1">
        <v>94.097826086956516</v>
      </c>
      <c r="F200" s="1">
        <v>45.156847826086953</v>
      </c>
      <c r="G200" s="1">
        <v>6.7156521739130435</v>
      </c>
      <c r="H200" s="2">
        <f t="shared" si="9"/>
        <v>0.1487183560681008</v>
      </c>
      <c r="I200" s="1">
        <v>132.82260869565218</v>
      </c>
      <c r="J200" s="1">
        <v>4.0108695652173916</v>
      </c>
      <c r="K200" s="2">
        <f t="shared" si="10"/>
        <v>3.0197190106451235E-2</v>
      </c>
      <c r="L200" s="1">
        <v>220.44054347826085</v>
      </c>
      <c r="M200" s="1">
        <v>29.330434782608688</v>
      </c>
      <c r="N200" s="2">
        <f t="shared" si="11"/>
        <v>0.13305372196880455</v>
      </c>
    </row>
    <row r="201" spans="1:14" x14ac:dyDescent="0.25">
      <c r="A201" t="s">
        <v>32</v>
      </c>
      <c r="B201" t="s">
        <v>383</v>
      </c>
      <c r="C201" t="s">
        <v>384</v>
      </c>
      <c r="D201" t="s">
        <v>79</v>
      </c>
      <c r="E201" s="1">
        <v>95.869565217391298</v>
      </c>
      <c r="F201" s="1">
        <v>38.652173913043477</v>
      </c>
      <c r="G201" s="1">
        <v>0</v>
      </c>
      <c r="H201" s="2">
        <f t="shared" si="9"/>
        <v>0</v>
      </c>
      <c r="I201" s="1">
        <v>72.119565217391298</v>
      </c>
      <c r="J201" s="1">
        <v>13.206521739130435</v>
      </c>
      <c r="K201" s="2">
        <f t="shared" si="10"/>
        <v>0.1831198191409194</v>
      </c>
      <c r="L201" s="1">
        <v>207.41847826086956</v>
      </c>
      <c r="M201" s="1">
        <v>28.614130434782609</v>
      </c>
      <c r="N201" s="2">
        <f t="shared" si="11"/>
        <v>0.13795362242892703</v>
      </c>
    </row>
    <row r="202" spans="1:14" x14ac:dyDescent="0.25">
      <c r="A202" t="s">
        <v>32</v>
      </c>
      <c r="B202" t="s">
        <v>385</v>
      </c>
      <c r="C202" t="s">
        <v>386</v>
      </c>
      <c r="D202" t="s">
        <v>113</v>
      </c>
      <c r="E202" s="1">
        <v>169.36956521739131</v>
      </c>
      <c r="F202" s="1">
        <v>58.402173913043477</v>
      </c>
      <c r="G202" s="1">
        <v>1.076086956521739</v>
      </c>
      <c r="H202" s="2">
        <f t="shared" si="9"/>
        <v>1.8425460636515911E-2</v>
      </c>
      <c r="I202" s="1">
        <v>158.10054347826087</v>
      </c>
      <c r="J202" s="1">
        <v>11.836956521739131</v>
      </c>
      <c r="K202" s="2">
        <f t="shared" si="10"/>
        <v>7.4869802856602677E-2</v>
      </c>
      <c r="L202" s="1">
        <v>285.01847826086959</v>
      </c>
      <c r="M202" s="1">
        <v>54.325543478260869</v>
      </c>
      <c r="N202" s="2">
        <f t="shared" si="11"/>
        <v>0.19060358405442818</v>
      </c>
    </row>
    <row r="203" spans="1:14" x14ac:dyDescent="0.25">
      <c r="A203" t="s">
        <v>32</v>
      </c>
      <c r="B203" t="s">
        <v>387</v>
      </c>
      <c r="C203" t="s">
        <v>388</v>
      </c>
      <c r="D203" t="s">
        <v>35</v>
      </c>
      <c r="E203" s="1">
        <v>96.565217391304344</v>
      </c>
      <c r="F203" s="1">
        <v>35.396739130434781</v>
      </c>
      <c r="G203" s="1">
        <v>0</v>
      </c>
      <c r="H203" s="2">
        <f t="shared" si="9"/>
        <v>0</v>
      </c>
      <c r="I203" s="1">
        <v>72.25</v>
      </c>
      <c r="J203" s="1">
        <v>0</v>
      </c>
      <c r="K203" s="2">
        <f t="shared" si="10"/>
        <v>0</v>
      </c>
      <c r="L203" s="1">
        <v>159.4891304347826</v>
      </c>
      <c r="M203" s="1">
        <v>14.904891304347826</v>
      </c>
      <c r="N203" s="2">
        <f t="shared" si="11"/>
        <v>9.3453963061405312E-2</v>
      </c>
    </row>
    <row r="204" spans="1:14" x14ac:dyDescent="0.25">
      <c r="A204" t="s">
        <v>32</v>
      </c>
      <c r="B204" t="s">
        <v>389</v>
      </c>
      <c r="C204" t="s">
        <v>115</v>
      </c>
      <c r="D204" t="s">
        <v>101</v>
      </c>
      <c r="E204" s="1">
        <v>192.44565217391303</v>
      </c>
      <c r="F204" s="1">
        <v>44.240543478260868</v>
      </c>
      <c r="G204" s="1">
        <v>0</v>
      </c>
      <c r="H204" s="2">
        <f t="shared" si="9"/>
        <v>0</v>
      </c>
      <c r="I204" s="1">
        <v>200.16945652173905</v>
      </c>
      <c r="J204" s="1">
        <v>4.0217391304347823</v>
      </c>
      <c r="K204" s="2">
        <f t="shared" si="10"/>
        <v>2.0091672327631104E-2</v>
      </c>
      <c r="L204" s="1">
        <v>379.14934782608702</v>
      </c>
      <c r="M204" s="1">
        <v>39.381521739130434</v>
      </c>
      <c r="N204" s="2">
        <f t="shared" si="11"/>
        <v>0.10386809832307675</v>
      </c>
    </row>
    <row r="205" spans="1:14" x14ac:dyDescent="0.25">
      <c r="A205" t="s">
        <v>32</v>
      </c>
      <c r="B205" t="s">
        <v>390</v>
      </c>
      <c r="C205" t="s">
        <v>115</v>
      </c>
      <c r="D205" t="s">
        <v>101</v>
      </c>
      <c r="E205" s="1">
        <v>52.989130434782609</v>
      </c>
      <c r="F205" s="1">
        <v>16.791521739130427</v>
      </c>
      <c r="G205" s="1">
        <v>0</v>
      </c>
      <c r="H205" s="2">
        <f t="shared" si="9"/>
        <v>0</v>
      </c>
      <c r="I205" s="1">
        <v>70.136847826086893</v>
      </c>
      <c r="J205" s="1">
        <v>0</v>
      </c>
      <c r="K205" s="2">
        <f t="shared" si="10"/>
        <v>0</v>
      </c>
      <c r="L205" s="1">
        <v>68.253260869565196</v>
      </c>
      <c r="M205" s="1">
        <v>0</v>
      </c>
      <c r="N205" s="2">
        <f t="shared" si="11"/>
        <v>0</v>
      </c>
    </row>
    <row r="206" spans="1:14" x14ac:dyDescent="0.25">
      <c r="A206" t="s">
        <v>32</v>
      </c>
      <c r="B206" t="s">
        <v>391</v>
      </c>
      <c r="C206" t="s">
        <v>392</v>
      </c>
      <c r="D206" t="s">
        <v>163</v>
      </c>
      <c r="E206" s="1">
        <v>485.28260869565219</v>
      </c>
      <c r="F206" s="1">
        <v>196.61684782608697</v>
      </c>
      <c r="G206" s="1">
        <v>0</v>
      </c>
      <c r="H206" s="2">
        <f t="shared" si="9"/>
        <v>0</v>
      </c>
      <c r="I206" s="1">
        <v>339.26630434782606</v>
      </c>
      <c r="J206" s="1">
        <v>14.293478260869565</v>
      </c>
      <c r="K206" s="2">
        <f t="shared" si="10"/>
        <v>4.2130556668001605E-2</v>
      </c>
      <c r="L206" s="1">
        <v>724.65489130434787</v>
      </c>
      <c r="M206" s="1">
        <v>30.633152173913043</v>
      </c>
      <c r="N206" s="2">
        <f t="shared" si="11"/>
        <v>4.2272746022281968E-2</v>
      </c>
    </row>
    <row r="207" spans="1:14" x14ac:dyDescent="0.25">
      <c r="A207" t="s">
        <v>32</v>
      </c>
      <c r="B207" t="s">
        <v>393</v>
      </c>
      <c r="C207" t="s">
        <v>392</v>
      </c>
      <c r="D207" t="s">
        <v>163</v>
      </c>
      <c r="E207" s="1">
        <v>161.14130434782609</v>
      </c>
      <c r="F207" s="1">
        <v>53.785326086956523</v>
      </c>
      <c r="G207" s="1">
        <v>0</v>
      </c>
      <c r="H207" s="2">
        <f t="shared" si="9"/>
        <v>0</v>
      </c>
      <c r="I207" s="1">
        <v>166.34782608695653</v>
      </c>
      <c r="J207" s="1">
        <v>0.29347826086956524</v>
      </c>
      <c r="K207" s="2">
        <f t="shared" si="10"/>
        <v>1.7642446419236801E-3</v>
      </c>
      <c r="L207" s="1">
        <v>440.80706521739131</v>
      </c>
      <c r="M207" s="1">
        <v>0</v>
      </c>
      <c r="N207" s="2">
        <f t="shared" si="11"/>
        <v>0</v>
      </c>
    </row>
    <row r="208" spans="1:14" x14ac:dyDescent="0.25">
      <c r="A208" t="s">
        <v>32</v>
      </c>
      <c r="B208" t="s">
        <v>394</v>
      </c>
      <c r="C208" t="s">
        <v>159</v>
      </c>
      <c r="D208" t="s">
        <v>160</v>
      </c>
      <c r="E208" s="1">
        <v>169.15217391304347</v>
      </c>
      <c r="F208" s="1">
        <v>66.213260869565218</v>
      </c>
      <c r="G208" s="1">
        <v>0</v>
      </c>
      <c r="H208" s="2">
        <f t="shared" si="9"/>
        <v>0</v>
      </c>
      <c r="I208" s="1">
        <v>182.49880434782611</v>
      </c>
      <c r="J208" s="1">
        <v>12.597826086956522</v>
      </c>
      <c r="K208" s="2">
        <f t="shared" si="10"/>
        <v>6.9029636287075133E-2</v>
      </c>
      <c r="L208" s="1">
        <v>391.99652173913029</v>
      </c>
      <c r="M208" s="1">
        <v>35.627717391304351</v>
      </c>
      <c r="N208" s="2">
        <f t="shared" si="11"/>
        <v>9.0887840619703855E-2</v>
      </c>
    </row>
    <row r="209" spans="1:14" x14ac:dyDescent="0.25">
      <c r="A209" t="s">
        <v>32</v>
      </c>
      <c r="B209" t="s">
        <v>395</v>
      </c>
      <c r="C209" t="s">
        <v>379</v>
      </c>
      <c r="D209" t="s">
        <v>35</v>
      </c>
      <c r="E209" s="1">
        <v>98.728260869565219</v>
      </c>
      <c r="F209" s="1">
        <v>66.021739130434781</v>
      </c>
      <c r="G209" s="1">
        <v>7.5027173913043477</v>
      </c>
      <c r="H209" s="2">
        <f t="shared" si="9"/>
        <v>0.11364010536713863</v>
      </c>
      <c r="I209" s="1">
        <v>76.013586956521735</v>
      </c>
      <c r="J209" s="1">
        <v>17.228260869565219</v>
      </c>
      <c r="K209" s="2">
        <f t="shared" si="10"/>
        <v>0.22664712401244061</v>
      </c>
      <c r="L209" s="1">
        <v>250.74728260869566</v>
      </c>
      <c r="M209" s="1">
        <v>27.747282608695652</v>
      </c>
      <c r="N209" s="2">
        <f t="shared" si="11"/>
        <v>0.11065835816851802</v>
      </c>
    </row>
    <row r="210" spans="1:14" x14ac:dyDescent="0.25">
      <c r="A210" t="s">
        <v>32</v>
      </c>
      <c r="B210" t="s">
        <v>396</v>
      </c>
      <c r="C210" t="s">
        <v>397</v>
      </c>
      <c r="D210" t="s">
        <v>271</v>
      </c>
      <c r="E210" s="1">
        <v>28.369565217391305</v>
      </c>
      <c r="F210" s="1">
        <v>11.028260869565212</v>
      </c>
      <c r="G210" s="1">
        <v>0</v>
      </c>
      <c r="H210" s="2">
        <f t="shared" si="9"/>
        <v>0</v>
      </c>
      <c r="I210" s="1">
        <v>16.716304347826092</v>
      </c>
      <c r="J210" s="1">
        <v>0</v>
      </c>
      <c r="K210" s="2">
        <f t="shared" si="10"/>
        <v>0</v>
      </c>
      <c r="L210" s="1">
        <v>45.255000000000003</v>
      </c>
      <c r="M210" s="1">
        <v>0</v>
      </c>
      <c r="N210" s="2">
        <f t="shared" si="11"/>
        <v>0</v>
      </c>
    </row>
    <row r="211" spans="1:14" x14ac:dyDescent="0.25">
      <c r="A211" t="s">
        <v>32</v>
      </c>
      <c r="B211" t="s">
        <v>398</v>
      </c>
      <c r="C211" t="s">
        <v>130</v>
      </c>
      <c r="D211" t="s">
        <v>131</v>
      </c>
      <c r="E211" s="1">
        <v>158.27173913043478</v>
      </c>
      <c r="F211" s="1">
        <v>66.34619565217389</v>
      </c>
      <c r="G211" s="1">
        <v>0</v>
      </c>
      <c r="H211" s="2">
        <f t="shared" si="9"/>
        <v>0</v>
      </c>
      <c r="I211" s="1">
        <v>89.562500000000043</v>
      </c>
      <c r="J211" s="1">
        <v>0</v>
      </c>
      <c r="K211" s="2">
        <f t="shared" si="10"/>
        <v>0</v>
      </c>
      <c r="L211" s="1">
        <v>234.90217391304347</v>
      </c>
      <c r="M211" s="1">
        <v>8.0095652173913034</v>
      </c>
      <c r="N211" s="2">
        <f t="shared" si="11"/>
        <v>3.4097450372495487E-2</v>
      </c>
    </row>
    <row r="212" spans="1:14" x14ac:dyDescent="0.25">
      <c r="A212" t="s">
        <v>32</v>
      </c>
      <c r="B212" t="s">
        <v>399</v>
      </c>
      <c r="C212" t="s">
        <v>165</v>
      </c>
      <c r="D212" t="s">
        <v>166</v>
      </c>
      <c r="E212" s="1">
        <v>138</v>
      </c>
      <c r="F212" s="1">
        <v>84.829782608695638</v>
      </c>
      <c r="G212" s="1">
        <v>0</v>
      </c>
      <c r="H212" s="2">
        <f t="shared" si="9"/>
        <v>0</v>
      </c>
      <c r="I212" s="1">
        <v>88.780217391304348</v>
      </c>
      <c r="J212" s="1">
        <v>0.17391304347826086</v>
      </c>
      <c r="K212" s="2">
        <f t="shared" si="10"/>
        <v>1.9589166211626658E-3</v>
      </c>
      <c r="L212" s="1">
        <v>229.45902173913043</v>
      </c>
      <c r="M212" s="1">
        <v>9.7963043478260818</v>
      </c>
      <c r="N212" s="2">
        <f t="shared" si="11"/>
        <v>4.269304503077416E-2</v>
      </c>
    </row>
    <row r="213" spans="1:14" x14ac:dyDescent="0.25">
      <c r="A213" t="s">
        <v>32</v>
      </c>
      <c r="B213" t="s">
        <v>400</v>
      </c>
      <c r="C213" t="s">
        <v>198</v>
      </c>
      <c r="D213" t="s">
        <v>113</v>
      </c>
      <c r="E213" s="1">
        <v>68.315217391304344</v>
      </c>
      <c r="F213" s="1">
        <v>29.853804347826085</v>
      </c>
      <c r="G213" s="1">
        <v>3.3697826086956519</v>
      </c>
      <c r="H213" s="2">
        <f t="shared" si="9"/>
        <v>0.11287615372012161</v>
      </c>
      <c r="I213" s="1">
        <v>64.604239130434792</v>
      </c>
      <c r="J213" s="1">
        <v>11.445652173913043</v>
      </c>
      <c r="K213" s="2">
        <f t="shared" si="10"/>
        <v>0.17716565240872936</v>
      </c>
      <c r="L213" s="1">
        <v>132.21097826086961</v>
      </c>
      <c r="M213" s="1">
        <v>21.896739130434781</v>
      </c>
      <c r="N213" s="2">
        <f t="shared" si="11"/>
        <v>0.16561967408810516</v>
      </c>
    </row>
    <row r="214" spans="1:14" x14ac:dyDescent="0.25">
      <c r="A214" t="s">
        <v>32</v>
      </c>
      <c r="B214" t="s">
        <v>401</v>
      </c>
      <c r="C214" t="s">
        <v>337</v>
      </c>
      <c r="D214" t="s">
        <v>57</v>
      </c>
      <c r="E214" s="1">
        <v>40.673913043478258</v>
      </c>
      <c r="F214" s="1">
        <v>35.420217391304348</v>
      </c>
      <c r="G214" s="1">
        <v>0</v>
      </c>
      <c r="H214" s="2">
        <f t="shared" si="9"/>
        <v>0</v>
      </c>
      <c r="I214" s="1">
        <v>46.150652173913038</v>
      </c>
      <c r="J214" s="1">
        <v>0</v>
      </c>
      <c r="K214" s="2">
        <f t="shared" si="10"/>
        <v>0</v>
      </c>
      <c r="L214" s="1">
        <v>98.459347826086955</v>
      </c>
      <c r="M214" s="1">
        <v>0</v>
      </c>
      <c r="N214" s="2">
        <f t="shared" si="11"/>
        <v>0</v>
      </c>
    </row>
    <row r="215" spans="1:14" x14ac:dyDescent="0.25">
      <c r="A215" t="s">
        <v>32</v>
      </c>
      <c r="B215" t="s">
        <v>402</v>
      </c>
      <c r="C215" t="s">
        <v>124</v>
      </c>
      <c r="D215" t="s">
        <v>79</v>
      </c>
      <c r="E215" s="1">
        <v>123.32608695652173</v>
      </c>
      <c r="F215" s="1">
        <v>79.929021739130434</v>
      </c>
      <c r="G215" s="1">
        <v>6.1788043478260875</v>
      </c>
      <c r="H215" s="2">
        <f t="shared" si="9"/>
        <v>7.7303640322188033E-2</v>
      </c>
      <c r="I215" s="1">
        <v>94.158695652173918</v>
      </c>
      <c r="J215" s="1">
        <v>3.6086956521739131</v>
      </c>
      <c r="K215" s="2">
        <f t="shared" si="10"/>
        <v>3.8325675894073374E-2</v>
      </c>
      <c r="L215" s="1">
        <v>228.65108695652177</v>
      </c>
      <c r="M215" s="1">
        <v>21.941521739130426</v>
      </c>
      <c r="N215" s="2">
        <f t="shared" si="11"/>
        <v>9.5960714778069819E-2</v>
      </c>
    </row>
    <row r="216" spans="1:14" x14ac:dyDescent="0.25">
      <c r="A216" t="s">
        <v>32</v>
      </c>
      <c r="B216" t="s">
        <v>403</v>
      </c>
      <c r="C216" t="s">
        <v>34</v>
      </c>
      <c r="D216" t="s">
        <v>35</v>
      </c>
      <c r="E216" s="1">
        <v>69.891304347826093</v>
      </c>
      <c r="F216" s="1">
        <v>0</v>
      </c>
      <c r="G216" s="1">
        <v>0</v>
      </c>
      <c r="H216" s="2">
        <v>0</v>
      </c>
      <c r="I216" s="1">
        <v>77.179347826086953</v>
      </c>
      <c r="J216" s="1">
        <v>0</v>
      </c>
      <c r="K216" s="2">
        <f t="shared" si="10"/>
        <v>0</v>
      </c>
      <c r="L216" s="1">
        <v>148.78804347826087</v>
      </c>
      <c r="M216" s="1">
        <v>0</v>
      </c>
      <c r="N216" s="2">
        <f t="shared" si="11"/>
        <v>0</v>
      </c>
    </row>
    <row r="217" spans="1:14" x14ac:dyDescent="0.25">
      <c r="A217" t="s">
        <v>32</v>
      </c>
      <c r="B217" t="s">
        <v>404</v>
      </c>
      <c r="C217" t="s">
        <v>405</v>
      </c>
      <c r="D217" t="s">
        <v>101</v>
      </c>
      <c r="E217" s="1">
        <v>81.163043478260875</v>
      </c>
      <c r="F217" s="1">
        <v>14.62565217391305</v>
      </c>
      <c r="G217" s="1">
        <v>0</v>
      </c>
      <c r="H217" s="2">
        <f t="shared" si="9"/>
        <v>0</v>
      </c>
      <c r="I217" s="1">
        <v>69.976739130434765</v>
      </c>
      <c r="J217" s="1">
        <v>26.815217391304348</v>
      </c>
      <c r="K217" s="2">
        <f t="shared" si="10"/>
        <v>0.38320187142932599</v>
      </c>
      <c r="L217" s="1">
        <v>129.6766304347826</v>
      </c>
      <c r="M217" s="1">
        <v>61.499347826086961</v>
      </c>
      <c r="N217" s="2">
        <f t="shared" si="11"/>
        <v>0.47425158735148054</v>
      </c>
    </row>
    <row r="218" spans="1:14" x14ac:dyDescent="0.25">
      <c r="A218" t="s">
        <v>32</v>
      </c>
      <c r="B218" t="s">
        <v>406</v>
      </c>
      <c r="C218" t="s">
        <v>54</v>
      </c>
      <c r="D218" t="s">
        <v>50</v>
      </c>
      <c r="E218" s="1">
        <v>117.55434782608695</v>
      </c>
      <c r="F218" s="1">
        <v>8.0824999999999978</v>
      </c>
      <c r="G218" s="1">
        <v>1.7771739130434783</v>
      </c>
      <c r="H218" s="2">
        <f t="shared" si="9"/>
        <v>0.21987923452440195</v>
      </c>
      <c r="I218" s="1">
        <v>90.92369565217389</v>
      </c>
      <c r="J218" s="1">
        <v>8.1847826086956523</v>
      </c>
      <c r="K218" s="2">
        <f t="shared" si="10"/>
        <v>9.0018147084631434E-2</v>
      </c>
      <c r="L218" s="1">
        <v>261.66326086956525</v>
      </c>
      <c r="M218" s="1">
        <v>60.563152173913039</v>
      </c>
      <c r="N218" s="2">
        <f t="shared" si="11"/>
        <v>0.23145454953304567</v>
      </c>
    </row>
    <row r="219" spans="1:14" x14ac:dyDescent="0.25">
      <c r="A219" t="s">
        <v>32</v>
      </c>
      <c r="B219" t="s">
        <v>407</v>
      </c>
      <c r="C219" t="s">
        <v>232</v>
      </c>
      <c r="D219" t="s">
        <v>67</v>
      </c>
      <c r="E219" s="1">
        <v>127.8804347826087</v>
      </c>
      <c r="F219" s="1">
        <v>49.880978260869547</v>
      </c>
      <c r="G219" s="1">
        <v>0</v>
      </c>
      <c r="H219" s="2">
        <f t="shared" si="9"/>
        <v>0</v>
      </c>
      <c r="I219" s="1">
        <v>135.59728260869571</v>
      </c>
      <c r="J219" s="1">
        <v>0</v>
      </c>
      <c r="K219" s="2">
        <f t="shared" si="10"/>
        <v>0</v>
      </c>
      <c r="L219" s="1">
        <v>229.94326086956525</v>
      </c>
      <c r="M219" s="1">
        <v>0</v>
      </c>
      <c r="N219" s="2">
        <f t="shared" si="11"/>
        <v>0</v>
      </c>
    </row>
    <row r="220" spans="1:14" x14ac:dyDescent="0.25">
      <c r="A220" t="s">
        <v>32</v>
      </c>
      <c r="B220" t="s">
        <v>408</v>
      </c>
      <c r="C220" t="s">
        <v>78</v>
      </c>
      <c r="D220" t="s">
        <v>79</v>
      </c>
      <c r="E220" s="1">
        <v>91.043478260869563</v>
      </c>
      <c r="F220" s="1">
        <v>41.122717391304349</v>
      </c>
      <c r="G220" s="1">
        <v>0</v>
      </c>
      <c r="H220" s="2">
        <f t="shared" si="9"/>
        <v>0</v>
      </c>
      <c r="I220" s="1">
        <v>70.500652173913039</v>
      </c>
      <c r="J220" s="1">
        <v>0</v>
      </c>
      <c r="K220" s="2">
        <f t="shared" si="10"/>
        <v>0</v>
      </c>
      <c r="L220" s="1">
        <v>185.50315217391307</v>
      </c>
      <c r="M220" s="1">
        <v>10.361413043478262</v>
      </c>
      <c r="N220" s="2">
        <f t="shared" si="11"/>
        <v>5.5855724940804354E-2</v>
      </c>
    </row>
    <row r="221" spans="1:14" x14ac:dyDescent="0.25">
      <c r="A221" t="s">
        <v>32</v>
      </c>
      <c r="B221" t="s">
        <v>409</v>
      </c>
      <c r="C221" t="s">
        <v>379</v>
      </c>
      <c r="D221" t="s">
        <v>35</v>
      </c>
      <c r="E221" s="1">
        <v>103.29347826086956</v>
      </c>
      <c r="F221" s="1">
        <v>43.427173913043482</v>
      </c>
      <c r="G221" s="1">
        <v>0</v>
      </c>
      <c r="H221" s="2">
        <f t="shared" si="9"/>
        <v>0</v>
      </c>
      <c r="I221" s="1">
        <v>104.58826086956519</v>
      </c>
      <c r="J221" s="1">
        <v>0</v>
      </c>
      <c r="K221" s="2">
        <f t="shared" si="10"/>
        <v>0</v>
      </c>
      <c r="L221" s="1">
        <v>179.34141304347827</v>
      </c>
      <c r="M221" s="1">
        <v>0</v>
      </c>
      <c r="N221" s="2">
        <f t="shared" si="11"/>
        <v>0</v>
      </c>
    </row>
    <row r="222" spans="1:14" x14ac:dyDescent="0.25">
      <c r="A222" t="s">
        <v>32</v>
      </c>
      <c r="B222" t="s">
        <v>410</v>
      </c>
      <c r="C222" t="s">
        <v>43</v>
      </c>
      <c r="D222" t="s">
        <v>44</v>
      </c>
      <c r="E222" s="1">
        <v>108.92391304347827</v>
      </c>
      <c r="F222" s="1">
        <v>91.093913043478253</v>
      </c>
      <c r="G222" s="1">
        <v>0</v>
      </c>
      <c r="H222" s="2">
        <f t="shared" si="9"/>
        <v>0</v>
      </c>
      <c r="I222" s="1">
        <v>66.353260869565219</v>
      </c>
      <c r="J222" s="1">
        <v>0</v>
      </c>
      <c r="K222" s="2">
        <f t="shared" si="10"/>
        <v>0</v>
      </c>
      <c r="L222" s="1">
        <v>190.52467391304347</v>
      </c>
      <c r="M222" s="1">
        <v>0</v>
      </c>
      <c r="N222" s="2">
        <f t="shared" si="11"/>
        <v>0</v>
      </c>
    </row>
    <row r="223" spans="1:14" x14ac:dyDescent="0.25">
      <c r="A223" t="s">
        <v>32</v>
      </c>
      <c r="B223" t="s">
        <v>411</v>
      </c>
      <c r="C223" t="s">
        <v>412</v>
      </c>
      <c r="D223" t="s">
        <v>44</v>
      </c>
      <c r="E223" s="1">
        <v>123.04347826086956</v>
      </c>
      <c r="F223" s="1">
        <v>55.033804347826091</v>
      </c>
      <c r="G223" s="1">
        <v>0</v>
      </c>
      <c r="H223" s="2">
        <f t="shared" si="9"/>
        <v>0</v>
      </c>
      <c r="I223" s="1">
        <v>129.9286956521739</v>
      </c>
      <c r="J223" s="1">
        <v>0</v>
      </c>
      <c r="K223" s="2">
        <f t="shared" si="10"/>
        <v>0</v>
      </c>
      <c r="L223" s="1">
        <v>201.23239130434789</v>
      </c>
      <c r="M223" s="1">
        <v>0</v>
      </c>
      <c r="N223" s="2">
        <f t="shared" si="11"/>
        <v>0</v>
      </c>
    </row>
    <row r="224" spans="1:14" x14ac:dyDescent="0.25">
      <c r="A224" t="s">
        <v>32</v>
      </c>
      <c r="B224" t="s">
        <v>413</v>
      </c>
      <c r="C224" t="s">
        <v>414</v>
      </c>
      <c r="D224" t="s">
        <v>41</v>
      </c>
      <c r="E224" s="1">
        <v>131.42391304347825</v>
      </c>
      <c r="F224" s="1">
        <v>107.47217391304346</v>
      </c>
      <c r="G224" s="1">
        <v>0</v>
      </c>
      <c r="H224" s="2">
        <f t="shared" si="9"/>
        <v>0</v>
      </c>
      <c r="I224" s="1">
        <v>52.955869565217384</v>
      </c>
      <c r="J224" s="1">
        <v>0</v>
      </c>
      <c r="K224" s="2">
        <f t="shared" si="10"/>
        <v>0</v>
      </c>
      <c r="L224" s="1">
        <v>243.29565217391297</v>
      </c>
      <c r="M224" s="1">
        <v>0</v>
      </c>
      <c r="N224" s="2">
        <f t="shared" si="11"/>
        <v>0</v>
      </c>
    </row>
    <row r="225" spans="1:14" x14ac:dyDescent="0.25">
      <c r="A225" t="s">
        <v>32</v>
      </c>
      <c r="B225" t="s">
        <v>415</v>
      </c>
      <c r="C225" t="s">
        <v>179</v>
      </c>
      <c r="D225" t="s">
        <v>113</v>
      </c>
      <c r="E225" s="1">
        <v>140.94565217391303</v>
      </c>
      <c r="F225" s="1">
        <v>47.177934782608702</v>
      </c>
      <c r="G225" s="1">
        <v>0</v>
      </c>
      <c r="H225" s="2">
        <f t="shared" si="9"/>
        <v>0</v>
      </c>
      <c r="I225" s="1">
        <v>120.8770652173913</v>
      </c>
      <c r="J225" s="1">
        <v>0.32608695652173914</v>
      </c>
      <c r="K225" s="2">
        <f t="shared" si="10"/>
        <v>2.6976743349558345E-3</v>
      </c>
      <c r="L225" s="1">
        <v>278.91608695652178</v>
      </c>
      <c r="M225" s="1">
        <v>12.683043478260871</v>
      </c>
      <c r="N225" s="2">
        <f t="shared" si="11"/>
        <v>4.5472613704916703E-2</v>
      </c>
    </row>
    <row r="226" spans="1:14" x14ac:dyDescent="0.25">
      <c r="A226" t="s">
        <v>32</v>
      </c>
      <c r="B226" t="s">
        <v>416</v>
      </c>
      <c r="C226" t="s">
        <v>179</v>
      </c>
      <c r="D226" t="s">
        <v>113</v>
      </c>
      <c r="E226" s="1">
        <v>129.4891304347826</v>
      </c>
      <c r="F226" s="1">
        <v>93.218913043478253</v>
      </c>
      <c r="G226" s="1">
        <v>0</v>
      </c>
      <c r="H226" s="2">
        <f t="shared" si="9"/>
        <v>0</v>
      </c>
      <c r="I226" s="1">
        <v>161.46565217391304</v>
      </c>
      <c r="J226" s="1">
        <v>0</v>
      </c>
      <c r="K226" s="2">
        <f t="shared" si="10"/>
        <v>0</v>
      </c>
      <c r="L226" s="1">
        <v>371.69347826086943</v>
      </c>
      <c r="M226" s="1">
        <v>0</v>
      </c>
      <c r="N226" s="2">
        <f t="shared" si="11"/>
        <v>0</v>
      </c>
    </row>
    <row r="227" spans="1:14" x14ac:dyDescent="0.25">
      <c r="A227" t="s">
        <v>32</v>
      </c>
      <c r="B227" t="s">
        <v>417</v>
      </c>
      <c r="C227" t="s">
        <v>418</v>
      </c>
      <c r="D227" t="s">
        <v>41</v>
      </c>
      <c r="E227" s="1">
        <v>108.51086956521739</v>
      </c>
      <c r="F227" s="1">
        <v>34.331521739130437</v>
      </c>
      <c r="G227" s="1">
        <v>7.2934782608695654</v>
      </c>
      <c r="H227" s="2">
        <f t="shared" si="9"/>
        <v>0.21244261516542662</v>
      </c>
      <c r="I227" s="1">
        <v>93.578804347826093</v>
      </c>
      <c r="J227" s="1">
        <v>3.8043478260869565</v>
      </c>
      <c r="K227" s="2">
        <f t="shared" si="10"/>
        <v>4.0653947788715623E-2</v>
      </c>
      <c r="L227" s="1">
        <v>184.25815217391303</v>
      </c>
      <c r="M227" s="1">
        <v>31.081521739130434</v>
      </c>
      <c r="N227" s="2">
        <f t="shared" si="11"/>
        <v>0.16868464907752886</v>
      </c>
    </row>
    <row r="228" spans="1:14" x14ac:dyDescent="0.25">
      <c r="A228" t="s">
        <v>32</v>
      </c>
      <c r="B228" t="s">
        <v>419</v>
      </c>
      <c r="C228" t="s">
        <v>420</v>
      </c>
      <c r="D228" t="s">
        <v>38</v>
      </c>
      <c r="E228" s="1">
        <v>72.760869565217391</v>
      </c>
      <c r="F228" s="1">
        <v>21.771739130434781</v>
      </c>
      <c r="G228" s="1">
        <v>0</v>
      </c>
      <c r="H228" s="2">
        <f t="shared" si="9"/>
        <v>0</v>
      </c>
      <c r="I228" s="1">
        <v>57.956521739130437</v>
      </c>
      <c r="J228" s="1">
        <v>0</v>
      </c>
      <c r="K228" s="2">
        <f t="shared" si="10"/>
        <v>0</v>
      </c>
      <c r="L228" s="1">
        <v>209.59782608695653</v>
      </c>
      <c r="M228" s="1">
        <v>0</v>
      </c>
      <c r="N228" s="2">
        <f t="shared" si="11"/>
        <v>0</v>
      </c>
    </row>
    <row r="229" spans="1:14" x14ac:dyDescent="0.25">
      <c r="A229" t="s">
        <v>32</v>
      </c>
      <c r="B229" t="s">
        <v>421</v>
      </c>
      <c r="C229" t="s">
        <v>422</v>
      </c>
      <c r="D229" t="s">
        <v>120</v>
      </c>
      <c r="E229" s="1">
        <v>48.978260869565219</v>
      </c>
      <c r="F229" s="1">
        <v>27.1875</v>
      </c>
      <c r="G229" s="1">
        <v>0</v>
      </c>
      <c r="H229" s="2">
        <f t="shared" si="9"/>
        <v>0</v>
      </c>
      <c r="I229" s="1">
        <v>52.217282608695648</v>
      </c>
      <c r="J229" s="1">
        <v>0</v>
      </c>
      <c r="K229" s="2">
        <f t="shared" si="10"/>
        <v>0</v>
      </c>
      <c r="L229" s="1">
        <v>93.663913043478274</v>
      </c>
      <c r="M229" s="1">
        <v>0</v>
      </c>
      <c r="N229" s="2">
        <f t="shared" si="11"/>
        <v>0</v>
      </c>
    </row>
    <row r="230" spans="1:14" x14ac:dyDescent="0.25">
      <c r="A230" t="s">
        <v>32</v>
      </c>
      <c r="B230" t="s">
        <v>423</v>
      </c>
      <c r="C230" t="s">
        <v>424</v>
      </c>
      <c r="D230" t="s">
        <v>44</v>
      </c>
      <c r="E230" s="1">
        <v>149.58695652173913</v>
      </c>
      <c r="F230" s="1">
        <v>75.132391304347806</v>
      </c>
      <c r="G230" s="1">
        <v>9.0859782608695632</v>
      </c>
      <c r="H230" s="2">
        <f t="shared" si="9"/>
        <v>0.12093290394636715</v>
      </c>
      <c r="I230" s="1">
        <v>188.32586956521735</v>
      </c>
      <c r="J230" s="1">
        <v>1.1521739130434783</v>
      </c>
      <c r="K230" s="2">
        <f t="shared" si="10"/>
        <v>6.1179800507676924E-3</v>
      </c>
      <c r="L230" s="1">
        <v>305.60065217391309</v>
      </c>
      <c r="M230" s="1">
        <v>8.5751086956521725</v>
      </c>
      <c r="N230" s="2">
        <f t="shared" si="11"/>
        <v>2.805985077143159E-2</v>
      </c>
    </row>
    <row r="231" spans="1:14" x14ac:dyDescent="0.25">
      <c r="A231" t="s">
        <v>32</v>
      </c>
      <c r="B231" t="s">
        <v>425</v>
      </c>
      <c r="C231" t="s">
        <v>426</v>
      </c>
      <c r="D231" t="s">
        <v>256</v>
      </c>
      <c r="E231" s="1">
        <v>143.81521739130434</v>
      </c>
      <c r="F231" s="1">
        <v>34.647282608695662</v>
      </c>
      <c r="G231" s="1">
        <v>0.5</v>
      </c>
      <c r="H231" s="2">
        <f t="shared" si="9"/>
        <v>1.4431146178099163E-2</v>
      </c>
      <c r="I231" s="1">
        <v>98.575760869565229</v>
      </c>
      <c r="J231" s="1">
        <v>7.3586956521739131</v>
      </c>
      <c r="K231" s="2">
        <f t="shared" si="10"/>
        <v>7.4650153214753157E-2</v>
      </c>
      <c r="L231" s="1">
        <v>318.78163043478258</v>
      </c>
      <c r="M231" s="1">
        <v>0</v>
      </c>
      <c r="N231" s="2">
        <f t="shared" si="11"/>
        <v>0</v>
      </c>
    </row>
    <row r="232" spans="1:14" x14ac:dyDescent="0.25">
      <c r="A232" t="s">
        <v>32</v>
      </c>
      <c r="B232" t="s">
        <v>427</v>
      </c>
      <c r="C232" t="s">
        <v>428</v>
      </c>
      <c r="D232" t="s">
        <v>113</v>
      </c>
      <c r="E232" s="1">
        <v>103.75</v>
      </c>
      <c r="F232" s="1">
        <v>70.814999999999998</v>
      </c>
      <c r="G232" s="1">
        <v>0</v>
      </c>
      <c r="H232" s="2">
        <f t="shared" si="9"/>
        <v>0</v>
      </c>
      <c r="I232" s="1">
        <v>84.095000000000013</v>
      </c>
      <c r="J232" s="1">
        <v>0</v>
      </c>
      <c r="K232" s="2">
        <f t="shared" si="10"/>
        <v>0</v>
      </c>
      <c r="L232" s="1">
        <v>115.40967391304345</v>
      </c>
      <c r="M232" s="1">
        <v>0</v>
      </c>
      <c r="N232" s="2">
        <f t="shared" si="11"/>
        <v>0</v>
      </c>
    </row>
    <row r="233" spans="1:14" x14ac:dyDescent="0.25">
      <c r="A233" t="s">
        <v>32</v>
      </c>
      <c r="B233" t="s">
        <v>429</v>
      </c>
      <c r="C233" t="s">
        <v>428</v>
      </c>
      <c r="D233" t="s">
        <v>113</v>
      </c>
      <c r="E233" s="1">
        <v>15.445652173913043</v>
      </c>
      <c r="F233" s="1">
        <v>22.554021739130441</v>
      </c>
      <c r="G233" s="1">
        <v>0</v>
      </c>
      <c r="H233" s="2">
        <f t="shared" si="9"/>
        <v>0</v>
      </c>
      <c r="I233" s="1">
        <v>10.883695652173914</v>
      </c>
      <c r="J233" s="1">
        <v>0</v>
      </c>
      <c r="K233" s="2">
        <f t="shared" si="10"/>
        <v>0</v>
      </c>
      <c r="L233" s="1">
        <v>43.863369565217383</v>
      </c>
      <c r="M233" s="1">
        <v>0</v>
      </c>
      <c r="N233" s="2">
        <f t="shared" si="11"/>
        <v>0</v>
      </c>
    </row>
    <row r="234" spans="1:14" x14ac:dyDescent="0.25">
      <c r="A234" t="s">
        <v>32</v>
      </c>
      <c r="B234" t="s">
        <v>430</v>
      </c>
      <c r="C234" t="s">
        <v>431</v>
      </c>
      <c r="D234" t="s">
        <v>120</v>
      </c>
      <c r="E234" s="1">
        <v>104.57608695652173</v>
      </c>
      <c r="F234" s="1">
        <v>59.301304347826083</v>
      </c>
      <c r="G234" s="1">
        <v>0</v>
      </c>
      <c r="H234" s="2">
        <f t="shared" si="9"/>
        <v>0</v>
      </c>
      <c r="I234" s="1">
        <v>90.110869565217357</v>
      </c>
      <c r="J234" s="1">
        <v>0</v>
      </c>
      <c r="K234" s="2">
        <f t="shared" si="10"/>
        <v>0</v>
      </c>
      <c r="L234" s="1">
        <v>190.36999999999998</v>
      </c>
      <c r="M234" s="1">
        <v>0</v>
      </c>
      <c r="N234" s="2">
        <f t="shared" si="11"/>
        <v>0</v>
      </c>
    </row>
    <row r="235" spans="1:14" x14ac:dyDescent="0.25">
      <c r="A235" t="s">
        <v>32</v>
      </c>
      <c r="B235" t="s">
        <v>432</v>
      </c>
      <c r="C235" t="s">
        <v>433</v>
      </c>
      <c r="D235" t="s">
        <v>79</v>
      </c>
      <c r="E235" s="1">
        <v>125.02173913043478</v>
      </c>
      <c r="F235" s="1">
        <v>116.86739130434776</v>
      </c>
      <c r="G235" s="1">
        <v>1.2067391304347828</v>
      </c>
      <c r="H235" s="2">
        <f t="shared" si="9"/>
        <v>1.0325712903885868E-2</v>
      </c>
      <c r="I235" s="1">
        <v>85.566521739130422</v>
      </c>
      <c r="J235" s="1">
        <v>2.3804347826086958</v>
      </c>
      <c r="K235" s="2">
        <f t="shared" si="10"/>
        <v>2.7819697870459296E-2</v>
      </c>
      <c r="L235" s="1">
        <v>177.92956521739131</v>
      </c>
      <c r="M235" s="1">
        <v>7.0652173913043473E-2</v>
      </c>
      <c r="N235" s="2">
        <f t="shared" si="11"/>
        <v>3.970794500999418E-4</v>
      </c>
    </row>
    <row r="236" spans="1:14" x14ac:dyDescent="0.25">
      <c r="A236" t="s">
        <v>32</v>
      </c>
      <c r="B236" t="s">
        <v>434</v>
      </c>
      <c r="C236" t="s">
        <v>253</v>
      </c>
      <c r="D236" t="s">
        <v>101</v>
      </c>
      <c r="E236" s="1">
        <v>125.42391304347827</v>
      </c>
      <c r="F236" s="1">
        <v>53.834891304347828</v>
      </c>
      <c r="G236" s="1">
        <v>0</v>
      </c>
      <c r="H236" s="2">
        <f t="shared" si="9"/>
        <v>0</v>
      </c>
      <c r="I236" s="1">
        <v>147.56163043478256</v>
      </c>
      <c r="J236" s="1">
        <v>0</v>
      </c>
      <c r="K236" s="2">
        <f t="shared" si="10"/>
        <v>0</v>
      </c>
      <c r="L236" s="1">
        <v>250.48934782608708</v>
      </c>
      <c r="M236" s="1">
        <v>2.1777173913043479</v>
      </c>
      <c r="N236" s="2">
        <f t="shared" si="11"/>
        <v>8.693852294335171E-3</v>
      </c>
    </row>
    <row r="237" spans="1:14" x14ac:dyDescent="0.25">
      <c r="A237" t="s">
        <v>32</v>
      </c>
      <c r="B237" t="s">
        <v>435</v>
      </c>
      <c r="C237" t="s">
        <v>436</v>
      </c>
      <c r="D237" t="s">
        <v>79</v>
      </c>
      <c r="E237" s="1">
        <v>134.45652173913044</v>
      </c>
      <c r="F237" s="1">
        <v>54.185978260869582</v>
      </c>
      <c r="G237" s="1">
        <v>0</v>
      </c>
      <c r="H237" s="2">
        <f t="shared" si="9"/>
        <v>0</v>
      </c>
      <c r="I237" s="1">
        <v>91.617391304347819</v>
      </c>
      <c r="J237" s="1">
        <v>11.739130434782609</v>
      </c>
      <c r="K237" s="2">
        <f t="shared" si="10"/>
        <v>0.12813211845102507</v>
      </c>
      <c r="L237" s="1">
        <v>260.41717391304348</v>
      </c>
      <c r="M237" s="1">
        <v>6.8152173913043477</v>
      </c>
      <c r="N237" s="2">
        <f t="shared" si="11"/>
        <v>2.6170383807252409E-2</v>
      </c>
    </row>
    <row r="238" spans="1:14" x14ac:dyDescent="0.25">
      <c r="A238" t="s">
        <v>32</v>
      </c>
      <c r="B238" t="s">
        <v>437</v>
      </c>
      <c r="C238" t="s">
        <v>214</v>
      </c>
      <c r="D238" t="s">
        <v>79</v>
      </c>
      <c r="E238" s="1">
        <v>128.56521739130434</v>
      </c>
      <c r="F238" s="1">
        <v>158.72195652173909</v>
      </c>
      <c r="G238" s="1">
        <v>12.082934782608694</v>
      </c>
      <c r="H238" s="2">
        <f t="shared" si="9"/>
        <v>7.612642288059103E-2</v>
      </c>
      <c r="I238" s="1">
        <v>121.24586956521738</v>
      </c>
      <c r="J238" s="1">
        <v>0</v>
      </c>
      <c r="K238" s="2">
        <f t="shared" si="10"/>
        <v>0</v>
      </c>
      <c r="L238" s="1">
        <v>270.96119565217401</v>
      </c>
      <c r="M238" s="1">
        <v>0</v>
      </c>
      <c r="N238" s="2">
        <f t="shared" si="11"/>
        <v>0</v>
      </c>
    </row>
    <row r="239" spans="1:14" x14ac:dyDescent="0.25">
      <c r="A239" t="s">
        <v>32</v>
      </c>
      <c r="B239" t="s">
        <v>438</v>
      </c>
      <c r="C239" t="s">
        <v>439</v>
      </c>
      <c r="D239" t="s">
        <v>163</v>
      </c>
      <c r="E239" s="1">
        <v>102.17391304347827</v>
      </c>
      <c r="F239" s="1">
        <v>40.389347826086976</v>
      </c>
      <c r="G239" s="1">
        <v>0</v>
      </c>
      <c r="H239" s="2">
        <f t="shared" si="9"/>
        <v>0</v>
      </c>
      <c r="I239" s="1">
        <v>47.759456521739139</v>
      </c>
      <c r="J239" s="1">
        <v>0</v>
      </c>
      <c r="K239" s="2">
        <f t="shared" si="10"/>
        <v>0</v>
      </c>
      <c r="L239" s="1">
        <v>147.07413043478257</v>
      </c>
      <c r="M239" s="1">
        <v>0</v>
      </c>
      <c r="N239" s="2">
        <f t="shared" si="11"/>
        <v>0</v>
      </c>
    </row>
    <row r="240" spans="1:14" x14ac:dyDescent="0.25">
      <c r="A240" t="s">
        <v>32</v>
      </c>
      <c r="B240" t="s">
        <v>440</v>
      </c>
      <c r="C240" t="s">
        <v>441</v>
      </c>
      <c r="D240" t="s">
        <v>47</v>
      </c>
      <c r="E240" s="1">
        <v>170.32608695652175</v>
      </c>
      <c r="F240" s="1">
        <v>120.21934782608686</v>
      </c>
      <c r="G240" s="1">
        <v>15.525000000000004</v>
      </c>
      <c r="H240" s="2">
        <f t="shared" si="9"/>
        <v>0.12913894710574345</v>
      </c>
      <c r="I240" s="1">
        <v>113.65054347826087</v>
      </c>
      <c r="J240" s="1">
        <v>0.52173913043478259</v>
      </c>
      <c r="K240" s="2">
        <f t="shared" si="10"/>
        <v>4.5907315043731498E-3</v>
      </c>
      <c r="L240" s="1">
        <v>329.74358695652171</v>
      </c>
      <c r="M240" s="1">
        <v>22.181304347826089</v>
      </c>
      <c r="N240" s="2">
        <f t="shared" si="11"/>
        <v>6.7268341903343215E-2</v>
      </c>
    </row>
    <row r="241" spans="1:14" x14ac:dyDescent="0.25">
      <c r="A241" t="s">
        <v>32</v>
      </c>
      <c r="B241" t="s">
        <v>442</v>
      </c>
      <c r="C241" t="s">
        <v>443</v>
      </c>
      <c r="D241" t="s">
        <v>131</v>
      </c>
      <c r="E241" s="1">
        <v>110.32608695652173</v>
      </c>
      <c r="F241" s="1">
        <v>28.448369565217391</v>
      </c>
      <c r="G241" s="1">
        <v>2.1222826086956523</v>
      </c>
      <c r="H241" s="2">
        <f t="shared" si="9"/>
        <v>7.4601203553347983E-2</v>
      </c>
      <c r="I241" s="1">
        <v>88.125</v>
      </c>
      <c r="J241" s="1">
        <v>48.141304347826086</v>
      </c>
      <c r="K241" s="2">
        <f t="shared" si="10"/>
        <v>0.5462843046561825</v>
      </c>
      <c r="L241" s="1">
        <v>221.66032608695653</v>
      </c>
      <c r="M241" s="1">
        <v>181.92119565217391</v>
      </c>
      <c r="N241" s="2">
        <f t="shared" si="11"/>
        <v>0.82072059923257035</v>
      </c>
    </row>
    <row r="242" spans="1:14" x14ac:dyDescent="0.25">
      <c r="A242" t="s">
        <v>32</v>
      </c>
      <c r="B242" t="s">
        <v>444</v>
      </c>
      <c r="C242" t="s">
        <v>445</v>
      </c>
      <c r="D242" t="s">
        <v>160</v>
      </c>
      <c r="E242" s="1">
        <v>146.31521739130434</v>
      </c>
      <c r="F242" s="1">
        <v>65.987282608695637</v>
      </c>
      <c r="G242" s="1">
        <v>5.7657608695652165</v>
      </c>
      <c r="H242" s="2">
        <f t="shared" si="9"/>
        <v>8.7376849623527597E-2</v>
      </c>
      <c r="I242" s="1">
        <v>137.25054347826091</v>
      </c>
      <c r="J242" s="1">
        <v>3.3152173913043477</v>
      </c>
      <c r="K242" s="2">
        <f t="shared" si="10"/>
        <v>2.4154493725771251E-2</v>
      </c>
      <c r="L242" s="1">
        <v>258.95032608695641</v>
      </c>
      <c r="M242" s="1">
        <v>5.9604347826086954</v>
      </c>
      <c r="N242" s="2">
        <f t="shared" si="11"/>
        <v>2.3017676295982576E-2</v>
      </c>
    </row>
    <row r="243" spans="1:14" x14ac:dyDescent="0.25">
      <c r="A243" t="s">
        <v>32</v>
      </c>
      <c r="B243" t="s">
        <v>446</v>
      </c>
      <c r="C243" t="s">
        <v>447</v>
      </c>
      <c r="D243" t="s">
        <v>79</v>
      </c>
      <c r="E243" s="1">
        <v>101.84782608695652</v>
      </c>
      <c r="F243" s="1">
        <v>30.100543478260871</v>
      </c>
      <c r="G243" s="1">
        <v>11.956521739130435</v>
      </c>
      <c r="H243" s="2">
        <f t="shared" si="9"/>
        <v>0.39721946375372391</v>
      </c>
      <c r="I243" s="1">
        <v>87.122282608695656</v>
      </c>
      <c r="J243" s="1">
        <v>75.293478260869563</v>
      </c>
      <c r="K243" s="2">
        <f t="shared" si="10"/>
        <v>0.86422756620192753</v>
      </c>
      <c r="L243" s="1">
        <v>185.63641304347826</v>
      </c>
      <c r="M243" s="1">
        <v>138.0141304347826</v>
      </c>
      <c r="N243" s="2">
        <f t="shared" si="11"/>
        <v>0.74346475549739288</v>
      </c>
    </row>
    <row r="244" spans="1:14" x14ac:dyDescent="0.25">
      <c r="A244" t="s">
        <v>32</v>
      </c>
      <c r="B244" t="s">
        <v>448</v>
      </c>
      <c r="C244" t="s">
        <v>314</v>
      </c>
      <c r="D244" t="s">
        <v>57</v>
      </c>
      <c r="E244" s="1">
        <v>52.858695652173914</v>
      </c>
      <c r="F244" s="1">
        <v>5.7013043478260865</v>
      </c>
      <c r="G244" s="1">
        <v>0.3442391304347826</v>
      </c>
      <c r="H244" s="2">
        <f t="shared" si="9"/>
        <v>6.0379013193014572E-2</v>
      </c>
      <c r="I244" s="1">
        <v>48.71250000000002</v>
      </c>
      <c r="J244" s="1">
        <v>2.1304347826086958</v>
      </c>
      <c r="K244" s="2">
        <f t="shared" si="10"/>
        <v>4.3734868516473083E-2</v>
      </c>
      <c r="L244" s="1">
        <v>122.7253260869565</v>
      </c>
      <c r="M244" s="1">
        <v>6.0579347826086947</v>
      </c>
      <c r="N244" s="2">
        <f t="shared" si="11"/>
        <v>4.9361733032319437E-2</v>
      </c>
    </row>
    <row r="245" spans="1:14" x14ac:dyDescent="0.25">
      <c r="A245" t="s">
        <v>32</v>
      </c>
      <c r="B245" t="s">
        <v>449</v>
      </c>
      <c r="C245" t="s">
        <v>242</v>
      </c>
      <c r="D245" t="s">
        <v>120</v>
      </c>
      <c r="E245" s="1">
        <v>159.19565217391303</v>
      </c>
      <c r="F245" s="1">
        <v>54.728043478260858</v>
      </c>
      <c r="G245" s="1">
        <v>0</v>
      </c>
      <c r="H245" s="2">
        <f t="shared" si="9"/>
        <v>0</v>
      </c>
      <c r="I245" s="1">
        <v>100.62304347826087</v>
      </c>
      <c r="J245" s="1">
        <v>0</v>
      </c>
      <c r="K245" s="2">
        <f t="shared" si="10"/>
        <v>0</v>
      </c>
      <c r="L245" s="1">
        <v>510.69260869565221</v>
      </c>
      <c r="M245" s="1">
        <v>0</v>
      </c>
      <c r="N245" s="2">
        <f t="shared" si="11"/>
        <v>0</v>
      </c>
    </row>
    <row r="246" spans="1:14" x14ac:dyDescent="0.25">
      <c r="A246" t="s">
        <v>32</v>
      </c>
      <c r="B246" t="s">
        <v>450</v>
      </c>
      <c r="C246" t="s">
        <v>196</v>
      </c>
      <c r="D246" t="s">
        <v>163</v>
      </c>
      <c r="E246" s="1">
        <v>186.29347826086956</v>
      </c>
      <c r="F246" s="1">
        <v>128.54630434782612</v>
      </c>
      <c r="G246" s="1">
        <v>0</v>
      </c>
      <c r="H246" s="2">
        <f t="shared" si="9"/>
        <v>0</v>
      </c>
      <c r="I246" s="1">
        <v>146.8691304347827</v>
      </c>
      <c r="J246" s="1">
        <v>8.6956521739130432E-2</v>
      </c>
      <c r="K246" s="2">
        <f t="shared" si="10"/>
        <v>5.9206806414465363E-4</v>
      </c>
      <c r="L246" s="1">
        <v>342.74315217391296</v>
      </c>
      <c r="M246" s="1">
        <v>0</v>
      </c>
      <c r="N246" s="2">
        <f t="shared" si="11"/>
        <v>0</v>
      </c>
    </row>
    <row r="247" spans="1:14" x14ac:dyDescent="0.25">
      <c r="A247" t="s">
        <v>32</v>
      </c>
      <c r="B247" t="s">
        <v>451</v>
      </c>
      <c r="C247" t="s">
        <v>452</v>
      </c>
      <c r="D247" t="s">
        <v>163</v>
      </c>
      <c r="E247" s="1">
        <v>255.18478260869566</v>
      </c>
      <c r="F247" s="1">
        <v>103.05434782608695</v>
      </c>
      <c r="G247" s="1">
        <v>0.51086956521739135</v>
      </c>
      <c r="H247" s="2">
        <f t="shared" si="9"/>
        <v>4.9572829870266856E-3</v>
      </c>
      <c r="I247" s="1">
        <v>200.80728260869563</v>
      </c>
      <c r="J247" s="1">
        <v>7.3913043478260869</v>
      </c>
      <c r="K247" s="2">
        <f t="shared" si="10"/>
        <v>3.680794965105523E-2</v>
      </c>
      <c r="L247" s="1">
        <v>485.48728260869569</v>
      </c>
      <c r="M247" s="1">
        <v>4.8595652173913049</v>
      </c>
      <c r="N247" s="2">
        <f t="shared" si="11"/>
        <v>1.0009665322805438E-2</v>
      </c>
    </row>
    <row r="248" spans="1:14" x14ac:dyDescent="0.25">
      <c r="A248" t="s">
        <v>32</v>
      </c>
      <c r="B248" t="s">
        <v>453</v>
      </c>
      <c r="C248" t="s">
        <v>454</v>
      </c>
      <c r="D248" t="s">
        <v>101</v>
      </c>
      <c r="E248" s="1">
        <v>110.25</v>
      </c>
      <c r="F248" s="1">
        <v>60.138586956521742</v>
      </c>
      <c r="G248" s="1">
        <v>0</v>
      </c>
      <c r="H248" s="2">
        <f t="shared" si="9"/>
        <v>0</v>
      </c>
      <c r="I248" s="1">
        <v>87.554347826086953</v>
      </c>
      <c r="J248" s="1">
        <v>0</v>
      </c>
      <c r="K248" s="2">
        <f t="shared" si="10"/>
        <v>0</v>
      </c>
      <c r="L248" s="1">
        <v>184.1983695652174</v>
      </c>
      <c r="M248" s="1">
        <v>23.228260869565219</v>
      </c>
      <c r="N248" s="2">
        <f t="shared" si="11"/>
        <v>0.12610459541196431</v>
      </c>
    </row>
    <row r="249" spans="1:14" x14ac:dyDescent="0.25">
      <c r="A249" t="s">
        <v>32</v>
      </c>
      <c r="B249" t="s">
        <v>455</v>
      </c>
      <c r="C249" t="s">
        <v>91</v>
      </c>
      <c r="D249" t="s">
        <v>38</v>
      </c>
      <c r="E249" s="1">
        <v>84.5</v>
      </c>
      <c r="F249" s="1">
        <v>37.679347826086953</v>
      </c>
      <c r="G249" s="1">
        <v>0</v>
      </c>
      <c r="H249" s="2">
        <f t="shared" si="9"/>
        <v>0</v>
      </c>
      <c r="I249" s="1">
        <v>70.619565217391298</v>
      </c>
      <c r="J249" s="1">
        <v>8.6956521739130432E-2</v>
      </c>
      <c r="K249" s="2">
        <f t="shared" si="10"/>
        <v>1.231337540403263E-3</v>
      </c>
      <c r="L249" s="1">
        <v>194.30597826086958</v>
      </c>
      <c r="M249" s="1">
        <v>1.0777173913043476</v>
      </c>
      <c r="N249" s="2">
        <f t="shared" si="11"/>
        <v>5.5464963093283491E-3</v>
      </c>
    </row>
    <row r="250" spans="1:14" x14ac:dyDescent="0.25">
      <c r="A250" t="s">
        <v>32</v>
      </c>
      <c r="B250" t="s">
        <v>456</v>
      </c>
      <c r="C250" t="s">
        <v>157</v>
      </c>
      <c r="D250" t="s">
        <v>41</v>
      </c>
      <c r="E250" s="1">
        <v>319.75</v>
      </c>
      <c r="F250" s="1">
        <v>212.11673913043475</v>
      </c>
      <c r="G250" s="1">
        <v>0</v>
      </c>
      <c r="H250" s="2">
        <f t="shared" si="9"/>
        <v>0</v>
      </c>
      <c r="I250" s="1">
        <v>138.33054347826086</v>
      </c>
      <c r="J250" s="1">
        <v>0</v>
      </c>
      <c r="K250" s="2">
        <f t="shared" si="10"/>
        <v>0</v>
      </c>
      <c r="L250" s="1">
        <v>738.69119565217386</v>
      </c>
      <c r="M250" s="1">
        <v>0</v>
      </c>
      <c r="N250" s="2">
        <f t="shared" si="11"/>
        <v>0</v>
      </c>
    </row>
    <row r="251" spans="1:14" x14ac:dyDescent="0.25">
      <c r="A251" t="s">
        <v>32</v>
      </c>
      <c r="B251" t="s">
        <v>457</v>
      </c>
      <c r="C251" t="s">
        <v>366</v>
      </c>
      <c r="D251" t="s">
        <v>79</v>
      </c>
      <c r="E251" s="1">
        <v>83.369565217391298</v>
      </c>
      <c r="F251" s="1">
        <v>19.084891304347831</v>
      </c>
      <c r="G251" s="1">
        <v>0</v>
      </c>
      <c r="H251" s="2">
        <f t="shared" si="9"/>
        <v>0</v>
      </c>
      <c r="I251" s="1">
        <v>80.539130434782606</v>
      </c>
      <c r="J251" s="1">
        <v>6.7826086956521738</v>
      </c>
      <c r="K251" s="2">
        <f t="shared" si="10"/>
        <v>8.4215072338587785E-2</v>
      </c>
      <c r="L251" s="1">
        <v>154.54065217391306</v>
      </c>
      <c r="M251" s="1">
        <v>0</v>
      </c>
      <c r="N251" s="2">
        <f t="shared" si="11"/>
        <v>0</v>
      </c>
    </row>
    <row r="252" spans="1:14" x14ac:dyDescent="0.25">
      <c r="A252" t="s">
        <v>32</v>
      </c>
      <c r="B252" t="s">
        <v>458</v>
      </c>
      <c r="C252" t="s">
        <v>175</v>
      </c>
      <c r="D252" t="s">
        <v>57</v>
      </c>
      <c r="E252" s="1">
        <v>130.05434782608697</v>
      </c>
      <c r="F252" s="1">
        <v>53.375108695652166</v>
      </c>
      <c r="G252" s="1">
        <v>0</v>
      </c>
      <c r="H252" s="2">
        <f t="shared" si="9"/>
        <v>0</v>
      </c>
      <c r="I252" s="1">
        <v>118.87119565217395</v>
      </c>
      <c r="J252" s="1">
        <v>0.51086956521739135</v>
      </c>
      <c r="K252" s="2">
        <f t="shared" si="10"/>
        <v>4.2976733128203244E-3</v>
      </c>
      <c r="L252" s="1">
        <v>301.15358695652174</v>
      </c>
      <c r="M252" s="1">
        <v>28.336956521739129</v>
      </c>
      <c r="N252" s="2">
        <f t="shared" si="11"/>
        <v>9.4094700342487375E-2</v>
      </c>
    </row>
    <row r="253" spans="1:14" x14ac:dyDescent="0.25">
      <c r="A253" t="s">
        <v>32</v>
      </c>
      <c r="B253" t="s">
        <v>459</v>
      </c>
      <c r="C253" t="s">
        <v>171</v>
      </c>
      <c r="D253" t="s">
        <v>47</v>
      </c>
      <c r="E253" s="1">
        <v>289.10869565217394</v>
      </c>
      <c r="F253" s="1">
        <v>164.57880434782609</v>
      </c>
      <c r="G253" s="1">
        <v>11.355978260869565</v>
      </c>
      <c r="H253" s="2">
        <f t="shared" si="9"/>
        <v>6.9000247667794931E-2</v>
      </c>
      <c r="I253" s="1">
        <v>234.22695652173914</v>
      </c>
      <c r="J253" s="1">
        <v>39.902173913043477</v>
      </c>
      <c r="K253" s="2">
        <f t="shared" si="10"/>
        <v>0.1703568816569585</v>
      </c>
      <c r="L253" s="1">
        <v>769.34510869565213</v>
      </c>
      <c r="M253" s="1">
        <v>18.315217391304348</v>
      </c>
      <c r="N253" s="2">
        <f t="shared" si="11"/>
        <v>2.3806244017533264E-2</v>
      </c>
    </row>
    <row r="254" spans="1:14" x14ac:dyDescent="0.25">
      <c r="A254" t="s">
        <v>32</v>
      </c>
      <c r="B254" t="s">
        <v>460</v>
      </c>
      <c r="C254" t="s">
        <v>159</v>
      </c>
      <c r="D254" t="s">
        <v>160</v>
      </c>
      <c r="E254" s="1">
        <v>292.23913043478262</v>
      </c>
      <c r="F254" s="1">
        <v>190.44239130434784</v>
      </c>
      <c r="G254" s="1">
        <v>0</v>
      </c>
      <c r="H254" s="2">
        <f t="shared" si="9"/>
        <v>0</v>
      </c>
      <c r="I254" s="1">
        <v>262.61684782608694</v>
      </c>
      <c r="J254" s="1">
        <v>0</v>
      </c>
      <c r="K254" s="2">
        <f t="shared" si="10"/>
        <v>0</v>
      </c>
      <c r="L254" s="1">
        <v>768.12554347826085</v>
      </c>
      <c r="M254" s="1">
        <v>0</v>
      </c>
      <c r="N254" s="2">
        <f t="shared" si="11"/>
        <v>0</v>
      </c>
    </row>
    <row r="255" spans="1:14" x14ac:dyDescent="0.25">
      <c r="A255" t="s">
        <v>32</v>
      </c>
      <c r="B255" t="s">
        <v>461</v>
      </c>
      <c r="C255" t="s">
        <v>173</v>
      </c>
      <c r="D255" t="s">
        <v>57</v>
      </c>
      <c r="E255" s="1">
        <v>308.53260869565219</v>
      </c>
      <c r="F255" s="1">
        <v>133.01902173913044</v>
      </c>
      <c r="G255" s="1">
        <v>0</v>
      </c>
      <c r="H255" s="2">
        <f t="shared" si="9"/>
        <v>0</v>
      </c>
      <c r="I255" s="1">
        <v>290.79347826086956</v>
      </c>
      <c r="J255" s="1">
        <v>0</v>
      </c>
      <c r="K255" s="2">
        <f t="shared" si="10"/>
        <v>0</v>
      </c>
      <c r="L255" s="1">
        <v>634.16054347826082</v>
      </c>
      <c r="M255" s="1">
        <v>0</v>
      </c>
      <c r="N255" s="2">
        <f t="shared" si="11"/>
        <v>0</v>
      </c>
    </row>
    <row r="256" spans="1:14" x14ac:dyDescent="0.25">
      <c r="A256" t="s">
        <v>32</v>
      </c>
      <c r="B256" t="s">
        <v>462</v>
      </c>
      <c r="C256" t="s">
        <v>463</v>
      </c>
      <c r="D256" t="s">
        <v>139</v>
      </c>
      <c r="E256" s="1">
        <v>100.22826086956522</v>
      </c>
      <c r="F256" s="1">
        <v>33.718260869565214</v>
      </c>
      <c r="G256" s="1">
        <v>2.7526086956521745</v>
      </c>
      <c r="H256" s="2">
        <f t="shared" si="9"/>
        <v>8.1635547761501989E-2</v>
      </c>
      <c r="I256" s="1">
        <v>96.954565217391306</v>
      </c>
      <c r="J256" s="1">
        <v>17.380434782608695</v>
      </c>
      <c r="K256" s="2">
        <f t="shared" si="10"/>
        <v>0.17926370711516598</v>
      </c>
      <c r="L256" s="1">
        <v>162.98565217391305</v>
      </c>
      <c r="M256" s="1">
        <v>0</v>
      </c>
      <c r="N256" s="2">
        <f t="shared" si="11"/>
        <v>0</v>
      </c>
    </row>
    <row r="257" spans="1:14" x14ac:dyDescent="0.25">
      <c r="A257" t="s">
        <v>32</v>
      </c>
      <c r="B257" t="s">
        <v>464</v>
      </c>
      <c r="C257" t="s">
        <v>130</v>
      </c>
      <c r="D257" t="s">
        <v>131</v>
      </c>
      <c r="E257" s="1">
        <v>90.869565217391298</v>
      </c>
      <c r="F257" s="1">
        <v>49.127934782608683</v>
      </c>
      <c r="G257" s="1">
        <v>0</v>
      </c>
      <c r="H257" s="2">
        <f t="shared" si="9"/>
        <v>0</v>
      </c>
      <c r="I257" s="1">
        <v>59.047391304347812</v>
      </c>
      <c r="J257" s="1">
        <v>6.5434782608695654</v>
      </c>
      <c r="K257" s="2">
        <f t="shared" si="10"/>
        <v>0.11081739796331616</v>
      </c>
      <c r="L257" s="1">
        <v>165.08489130434791</v>
      </c>
      <c r="M257" s="1">
        <v>4.8788043478260859</v>
      </c>
      <c r="N257" s="2">
        <f t="shared" si="11"/>
        <v>2.9553306237041395E-2</v>
      </c>
    </row>
    <row r="258" spans="1:14" x14ac:dyDescent="0.25">
      <c r="A258" t="s">
        <v>32</v>
      </c>
      <c r="B258" t="s">
        <v>465</v>
      </c>
      <c r="C258" t="s">
        <v>466</v>
      </c>
      <c r="D258" t="s">
        <v>41</v>
      </c>
      <c r="E258" s="1">
        <v>201.28260869565219</v>
      </c>
      <c r="F258" s="1">
        <v>78.491847826086953</v>
      </c>
      <c r="G258" s="1">
        <v>0</v>
      </c>
      <c r="H258" s="2">
        <f t="shared" ref="H258:H321" si="12">G258/F258</f>
        <v>0</v>
      </c>
      <c r="I258" s="1">
        <v>120.97554347826087</v>
      </c>
      <c r="J258" s="1">
        <v>0</v>
      </c>
      <c r="K258" s="2">
        <f t="shared" ref="K258:K321" si="13">J258/I258</f>
        <v>0</v>
      </c>
      <c r="L258" s="1">
        <v>451.57358695652164</v>
      </c>
      <c r="M258" s="1">
        <v>4.3478260869565216E-2</v>
      </c>
      <c r="N258" s="2">
        <f t="shared" ref="N258:N321" si="14">M258/L258</f>
        <v>9.6281673962811702E-5</v>
      </c>
    </row>
    <row r="259" spans="1:14" x14ac:dyDescent="0.25">
      <c r="A259" t="s">
        <v>32</v>
      </c>
      <c r="B259" t="s">
        <v>467</v>
      </c>
      <c r="C259" t="s">
        <v>468</v>
      </c>
      <c r="D259" t="s">
        <v>163</v>
      </c>
      <c r="E259" s="1">
        <v>70.184782608695656</v>
      </c>
      <c r="F259" s="1">
        <v>89.066847826086956</v>
      </c>
      <c r="G259" s="1">
        <v>5.3885869565217392</v>
      </c>
      <c r="H259" s="2">
        <f t="shared" si="12"/>
        <v>6.0500479000262383E-2</v>
      </c>
      <c r="I259" s="1">
        <v>47.782608695652172</v>
      </c>
      <c r="J259" s="1">
        <v>8.6956521739130432E-2</v>
      </c>
      <c r="K259" s="2">
        <f t="shared" si="13"/>
        <v>1.8198362147406734E-3</v>
      </c>
      <c r="L259" s="1">
        <v>166.89945652173913</v>
      </c>
      <c r="M259" s="1">
        <v>2.9809782608695654</v>
      </c>
      <c r="N259" s="2">
        <f t="shared" si="14"/>
        <v>1.7860922515833863E-2</v>
      </c>
    </row>
    <row r="260" spans="1:14" x14ac:dyDescent="0.25">
      <c r="A260" t="s">
        <v>32</v>
      </c>
      <c r="B260" t="s">
        <v>469</v>
      </c>
      <c r="C260" t="s">
        <v>275</v>
      </c>
      <c r="D260" t="s">
        <v>139</v>
      </c>
      <c r="E260" s="1">
        <v>105.52173913043478</v>
      </c>
      <c r="F260" s="1">
        <v>11.015217391304347</v>
      </c>
      <c r="G260" s="1">
        <v>0</v>
      </c>
      <c r="H260" s="2">
        <f t="shared" si="12"/>
        <v>0</v>
      </c>
      <c r="I260" s="1">
        <v>71.817608695652183</v>
      </c>
      <c r="J260" s="1">
        <v>0</v>
      </c>
      <c r="K260" s="2">
        <f t="shared" si="13"/>
        <v>0</v>
      </c>
      <c r="L260" s="1">
        <v>134.47673913043482</v>
      </c>
      <c r="M260" s="1">
        <v>22.625217391304346</v>
      </c>
      <c r="N260" s="2">
        <f t="shared" si="14"/>
        <v>0.16824632674472548</v>
      </c>
    </row>
    <row r="261" spans="1:14" x14ac:dyDescent="0.25">
      <c r="A261" t="s">
        <v>32</v>
      </c>
      <c r="B261" t="s">
        <v>470</v>
      </c>
      <c r="C261" t="s">
        <v>471</v>
      </c>
      <c r="D261" t="s">
        <v>256</v>
      </c>
      <c r="E261" s="1">
        <v>136.84782608695653</v>
      </c>
      <c r="F261" s="1">
        <v>27.037282608695651</v>
      </c>
      <c r="G261" s="1">
        <v>0</v>
      </c>
      <c r="H261" s="2">
        <f t="shared" si="12"/>
        <v>0</v>
      </c>
      <c r="I261" s="1">
        <v>149.63945652173908</v>
      </c>
      <c r="J261" s="1">
        <v>1.673913043478261</v>
      </c>
      <c r="K261" s="2">
        <f t="shared" si="13"/>
        <v>1.1186307959058117E-2</v>
      </c>
      <c r="L261" s="1">
        <v>304.74108695652188</v>
      </c>
      <c r="M261" s="1">
        <v>10.421521739130435</v>
      </c>
      <c r="N261" s="2">
        <f t="shared" si="14"/>
        <v>3.4197954214875197E-2</v>
      </c>
    </row>
    <row r="262" spans="1:14" x14ac:dyDescent="0.25">
      <c r="A262" t="s">
        <v>32</v>
      </c>
      <c r="B262" t="s">
        <v>472</v>
      </c>
      <c r="C262" t="s">
        <v>473</v>
      </c>
      <c r="D262" t="s">
        <v>113</v>
      </c>
      <c r="E262" s="1">
        <v>153.61956521739131</v>
      </c>
      <c r="F262" s="1">
        <v>29.394021739130444</v>
      </c>
      <c r="G262" s="1">
        <v>0</v>
      </c>
      <c r="H262" s="2">
        <f t="shared" si="12"/>
        <v>0</v>
      </c>
      <c r="I262" s="1">
        <v>83.300978260869542</v>
      </c>
      <c r="J262" s="1">
        <v>0</v>
      </c>
      <c r="K262" s="2">
        <f t="shared" si="13"/>
        <v>0</v>
      </c>
      <c r="L262" s="1">
        <v>140.58869565217393</v>
      </c>
      <c r="M262" s="1">
        <v>0</v>
      </c>
      <c r="N262" s="2">
        <f t="shared" si="14"/>
        <v>0</v>
      </c>
    </row>
    <row r="263" spans="1:14" x14ac:dyDescent="0.25">
      <c r="A263" t="s">
        <v>32</v>
      </c>
      <c r="B263" t="s">
        <v>474</v>
      </c>
      <c r="C263" t="s">
        <v>175</v>
      </c>
      <c r="D263" t="s">
        <v>57</v>
      </c>
      <c r="E263" s="1">
        <v>174.11956521739131</v>
      </c>
      <c r="F263" s="1">
        <v>55.5783695652174</v>
      </c>
      <c r="G263" s="1">
        <v>0</v>
      </c>
      <c r="H263" s="2">
        <f t="shared" si="12"/>
        <v>0</v>
      </c>
      <c r="I263" s="1">
        <v>116.63032608695656</v>
      </c>
      <c r="J263" s="1">
        <v>3.3804347826086958</v>
      </c>
      <c r="K263" s="2">
        <f t="shared" si="13"/>
        <v>2.8984183582650116E-2</v>
      </c>
      <c r="L263" s="1">
        <v>362.91076086956525</v>
      </c>
      <c r="M263" s="1">
        <v>14.880978260869565</v>
      </c>
      <c r="N263" s="2">
        <f t="shared" si="14"/>
        <v>4.100451093049285E-2</v>
      </c>
    </row>
    <row r="264" spans="1:14" x14ac:dyDescent="0.25">
      <c r="A264" t="s">
        <v>32</v>
      </c>
      <c r="B264" t="s">
        <v>475</v>
      </c>
      <c r="C264" t="s">
        <v>476</v>
      </c>
      <c r="D264" t="s">
        <v>47</v>
      </c>
      <c r="E264" s="1">
        <v>85.826086956521735</v>
      </c>
      <c r="F264" s="1">
        <v>54.745000000000012</v>
      </c>
      <c r="G264" s="1">
        <v>0.60326086956521741</v>
      </c>
      <c r="H264" s="2">
        <f t="shared" si="12"/>
        <v>1.1019469715320435E-2</v>
      </c>
      <c r="I264" s="1">
        <v>56.867499999999986</v>
      </c>
      <c r="J264" s="1">
        <v>5.0108695652173916</v>
      </c>
      <c r="K264" s="2">
        <f t="shared" si="13"/>
        <v>8.8114820683472858E-2</v>
      </c>
      <c r="L264" s="1">
        <v>133.46076086956518</v>
      </c>
      <c r="M264" s="1">
        <v>23.480434782608704</v>
      </c>
      <c r="N264" s="2">
        <f t="shared" si="14"/>
        <v>0.17593511852938384</v>
      </c>
    </row>
    <row r="265" spans="1:14" x14ac:dyDescent="0.25">
      <c r="A265" t="s">
        <v>32</v>
      </c>
      <c r="B265" t="s">
        <v>477</v>
      </c>
      <c r="C265" t="s">
        <v>478</v>
      </c>
      <c r="D265" t="s">
        <v>38</v>
      </c>
      <c r="E265" s="1">
        <v>108.76086956521739</v>
      </c>
      <c r="F265" s="1">
        <v>66.21021739130434</v>
      </c>
      <c r="G265" s="1">
        <v>0</v>
      </c>
      <c r="H265" s="2">
        <f t="shared" si="12"/>
        <v>0</v>
      </c>
      <c r="I265" s="1">
        <v>75.929130434782621</v>
      </c>
      <c r="J265" s="1">
        <v>0</v>
      </c>
      <c r="K265" s="2">
        <f t="shared" si="13"/>
        <v>0</v>
      </c>
      <c r="L265" s="1">
        <v>300.82173913043488</v>
      </c>
      <c r="M265" s="1">
        <v>0</v>
      </c>
      <c r="N265" s="2">
        <f t="shared" si="14"/>
        <v>0</v>
      </c>
    </row>
    <row r="266" spans="1:14" x14ac:dyDescent="0.25">
      <c r="A266" t="s">
        <v>32</v>
      </c>
      <c r="B266" t="s">
        <v>479</v>
      </c>
      <c r="C266" t="s">
        <v>61</v>
      </c>
      <c r="D266" t="s">
        <v>50</v>
      </c>
      <c r="E266" s="1">
        <v>110.93478260869566</v>
      </c>
      <c r="F266" s="1">
        <v>63.25</v>
      </c>
      <c r="G266" s="1">
        <v>0.24456521739130435</v>
      </c>
      <c r="H266" s="2">
        <f t="shared" si="12"/>
        <v>3.8666437532222033E-3</v>
      </c>
      <c r="I266" s="1">
        <v>61.361413043478258</v>
      </c>
      <c r="J266" s="1">
        <v>0</v>
      </c>
      <c r="K266" s="2">
        <f t="shared" si="13"/>
        <v>0</v>
      </c>
      <c r="L266" s="1">
        <v>225.20923913043478</v>
      </c>
      <c r="M266" s="1">
        <v>4.8913043478260869</v>
      </c>
      <c r="N266" s="2">
        <f t="shared" si="14"/>
        <v>2.1718932876431337E-2</v>
      </c>
    </row>
    <row r="267" spans="1:14" x14ac:dyDescent="0.25">
      <c r="A267" t="s">
        <v>32</v>
      </c>
      <c r="B267" t="s">
        <v>480</v>
      </c>
      <c r="C267" t="s">
        <v>61</v>
      </c>
      <c r="D267" t="s">
        <v>50</v>
      </c>
      <c r="E267" s="1">
        <v>125.14130434782609</v>
      </c>
      <c r="F267" s="1">
        <v>67.886739130434776</v>
      </c>
      <c r="G267" s="1">
        <v>0</v>
      </c>
      <c r="H267" s="2">
        <f t="shared" si="12"/>
        <v>0</v>
      </c>
      <c r="I267" s="1">
        <v>97.93880434782605</v>
      </c>
      <c r="J267" s="1">
        <v>0</v>
      </c>
      <c r="K267" s="2">
        <f t="shared" si="13"/>
        <v>0</v>
      </c>
      <c r="L267" s="1">
        <v>310.02163043478265</v>
      </c>
      <c r="M267" s="1">
        <v>0</v>
      </c>
      <c r="N267" s="2">
        <f t="shared" si="14"/>
        <v>0</v>
      </c>
    </row>
    <row r="268" spans="1:14" x14ac:dyDescent="0.25">
      <c r="A268" t="s">
        <v>32</v>
      </c>
      <c r="B268" t="s">
        <v>481</v>
      </c>
      <c r="C268" t="s">
        <v>165</v>
      </c>
      <c r="D268" t="s">
        <v>166</v>
      </c>
      <c r="E268" s="1">
        <v>56.597826086956523</v>
      </c>
      <c r="F268" s="1">
        <v>18.558369565217394</v>
      </c>
      <c r="G268" s="1">
        <v>0</v>
      </c>
      <c r="H268" s="2">
        <f t="shared" si="12"/>
        <v>0</v>
      </c>
      <c r="I268" s="1">
        <v>37.366847826086968</v>
      </c>
      <c r="J268" s="1">
        <v>0</v>
      </c>
      <c r="K268" s="2">
        <f t="shared" si="13"/>
        <v>0</v>
      </c>
      <c r="L268" s="1">
        <v>108.69010869565211</v>
      </c>
      <c r="M268" s="1">
        <v>0</v>
      </c>
      <c r="N268" s="2">
        <f t="shared" si="14"/>
        <v>0</v>
      </c>
    </row>
    <row r="269" spans="1:14" x14ac:dyDescent="0.25">
      <c r="A269" t="s">
        <v>32</v>
      </c>
      <c r="B269" t="s">
        <v>482</v>
      </c>
      <c r="C269" t="s">
        <v>483</v>
      </c>
      <c r="D269" t="s">
        <v>163</v>
      </c>
      <c r="E269" s="1">
        <v>90.163043478260875</v>
      </c>
      <c r="F269" s="1">
        <v>11.679347826086957</v>
      </c>
      <c r="G269" s="1">
        <v>0</v>
      </c>
      <c r="H269" s="2">
        <f t="shared" si="12"/>
        <v>0</v>
      </c>
      <c r="I269" s="1">
        <v>95.719021739130426</v>
      </c>
      <c r="J269" s="1">
        <v>1.8478260869565217</v>
      </c>
      <c r="K269" s="2">
        <f t="shared" si="13"/>
        <v>1.9304690471999685E-2</v>
      </c>
      <c r="L269" s="1">
        <v>178.54076086956522</v>
      </c>
      <c r="M269" s="1">
        <v>29.918478260869566</v>
      </c>
      <c r="N269" s="2">
        <f t="shared" si="14"/>
        <v>0.16757225697456737</v>
      </c>
    </row>
    <row r="270" spans="1:14" x14ac:dyDescent="0.25">
      <c r="A270" t="s">
        <v>32</v>
      </c>
      <c r="B270" t="s">
        <v>484</v>
      </c>
      <c r="C270" t="s">
        <v>485</v>
      </c>
      <c r="D270" t="s">
        <v>79</v>
      </c>
      <c r="E270" s="1">
        <v>100.72826086956522</v>
      </c>
      <c r="F270" s="1">
        <v>30.548913043478262</v>
      </c>
      <c r="G270" s="1">
        <v>19.046195652173914</v>
      </c>
      <c r="H270" s="2">
        <f t="shared" si="12"/>
        <v>0.62346557552037007</v>
      </c>
      <c r="I270" s="1">
        <v>64.355978260869563</v>
      </c>
      <c r="J270" s="1">
        <v>46.869565217391305</v>
      </c>
      <c r="K270" s="2">
        <f t="shared" si="13"/>
        <v>0.72828611240130059</v>
      </c>
      <c r="L270" s="1">
        <v>183.20923913043478</v>
      </c>
      <c r="M270" s="1">
        <v>86.315217391304344</v>
      </c>
      <c r="N270" s="2">
        <f t="shared" si="14"/>
        <v>0.47112917340294563</v>
      </c>
    </row>
    <row r="271" spans="1:14" x14ac:dyDescent="0.25">
      <c r="A271" t="s">
        <v>32</v>
      </c>
      <c r="B271" t="s">
        <v>486</v>
      </c>
      <c r="C271" t="s">
        <v>306</v>
      </c>
      <c r="D271" t="s">
        <v>67</v>
      </c>
      <c r="E271" s="1">
        <v>110.31521739130434</v>
      </c>
      <c r="F271" s="1">
        <v>15.584239130434783</v>
      </c>
      <c r="G271" s="1">
        <v>0</v>
      </c>
      <c r="H271" s="2">
        <f t="shared" si="12"/>
        <v>0</v>
      </c>
      <c r="I271" s="1">
        <v>77.366847826086953</v>
      </c>
      <c r="J271" s="1">
        <v>0</v>
      </c>
      <c r="K271" s="2">
        <f t="shared" si="13"/>
        <v>0</v>
      </c>
      <c r="L271" s="1">
        <v>180.16032608695653</v>
      </c>
      <c r="M271" s="1">
        <v>0</v>
      </c>
      <c r="N271" s="2">
        <f t="shared" si="14"/>
        <v>0</v>
      </c>
    </row>
    <row r="272" spans="1:14" x14ac:dyDescent="0.25">
      <c r="A272" t="s">
        <v>32</v>
      </c>
      <c r="B272" t="s">
        <v>487</v>
      </c>
      <c r="C272" t="s">
        <v>198</v>
      </c>
      <c r="D272" t="s">
        <v>113</v>
      </c>
      <c r="E272" s="1">
        <v>107.68478260869566</v>
      </c>
      <c r="F272" s="1">
        <v>128.15673913043477</v>
      </c>
      <c r="G272" s="1">
        <v>0</v>
      </c>
      <c r="H272" s="2">
        <f t="shared" si="12"/>
        <v>0</v>
      </c>
      <c r="I272" s="1">
        <v>148.87391304347832</v>
      </c>
      <c r="J272" s="1">
        <v>2.5652173913043477</v>
      </c>
      <c r="K272" s="2">
        <f t="shared" si="13"/>
        <v>1.7230805175082495E-2</v>
      </c>
      <c r="L272" s="1">
        <v>188.13858695652166</v>
      </c>
      <c r="M272" s="1">
        <v>8.1308695652173899</v>
      </c>
      <c r="N272" s="2">
        <f t="shared" si="14"/>
        <v>4.3217447822633072E-2</v>
      </c>
    </row>
    <row r="273" spans="1:14" x14ac:dyDescent="0.25">
      <c r="A273" t="s">
        <v>32</v>
      </c>
      <c r="B273" t="s">
        <v>488</v>
      </c>
      <c r="C273" t="s">
        <v>489</v>
      </c>
      <c r="D273" t="s">
        <v>47</v>
      </c>
      <c r="E273" s="1">
        <v>89.586956521739125</v>
      </c>
      <c r="F273" s="1">
        <v>130.00043478260866</v>
      </c>
      <c r="G273" s="1">
        <v>0</v>
      </c>
      <c r="H273" s="2">
        <f t="shared" si="12"/>
        <v>0</v>
      </c>
      <c r="I273" s="1">
        <v>122.62826086956527</v>
      </c>
      <c r="J273" s="1">
        <v>0.22826086956521738</v>
      </c>
      <c r="K273" s="2">
        <f t="shared" si="13"/>
        <v>1.8614050949316589E-3</v>
      </c>
      <c r="L273" s="1">
        <v>165.50380434782608</v>
      </c>
      <c r="M273" s="1">
        <v>3.0410869565217395</v>
      </c>
      <c r="N273" s="2">
        <f t="shared" si="14"/>
        <v>1.837472539380745E-2</v>
      </c>
    </row>
    <row r="274" spans="1:14" x14ac:dyDescent="0.25">
      <c r="A274" t="s">
        <v>32</v>
      </c>
      <c r="B274" t="s">
        <v>490</v>
      </c>
      <c r="C274" t="s">
        <v>379</v>
      </c>
      <c r="D274" t="s">
        <v>35</v>
      </c>
      <c r="E274" s="1">
        <v>113.82608695652173</v>
      </c>
      <c r="F274" s="1">
        <v>129.33565217391308</v>
      </c>
      <c r="G274" s="1">
        <v>1.1918478260869565</v>
      </c>
      <c r="H274" s="2">
        <f t="shared" si="12"/>
        <v>9.215153022805506E-3</v>
      </c>
      <c r="I274" s="1">
        <v>149.08206521739129</v>
      </c>
      <c r="J274" s="1">
        <v>24.717391304347824</v>
      </c>
      <c r="K274" s="2">
        <f t="shared" si="13"/>
        <v>0.16579721556918972</v>
      </c>
      <c r="L274" s="1">
        <v>196.9227173913043</v>
      </c>
      <c r="M274" s="1">
        <v>33.022934782608701</v>
      </c>
      <c r="N274" s="2">
        <f t="shared" si="14"/>
        <v>0.1676948968614371</v>
      </c>
    </row>
    <row r="275" spans="1:14" x14ac:dyDescent="0.25">
      <c r="A275" t="s">
        <v>32</v>
      </c>
      <c r="B275" t="s">
        <v>491</v>
      </c>
      <c r="C275" t="s">
        <v>130</v>
      </c>
      <c r="D275" t="s">
        <v>131</v>
      </c>
      <c r="E275" s="1">
        <v>346.51086956521738</v>
      </c>
      <c r="F275" s="1">
        <v>223.1875</v>
      </c>
      <c r="G275" s="1">
        <v>0</v>
      </c>
      <c r="H275" s="2">
        <f t="shared" si="12"/>
        <v>0</v>
      </c>
      <c r="I275" s="1">
        <v>172.27173913043478</v>
      </c>
      <c r="J275" s="1">
        <v>0</v>
      </c>
      <c r="K275" s="2">
        <f t="shared" si="13"/>
        <v>0</v>
      </c>
      <c r="L275" s="1">
        <v>1022.0326086956521</v>
      </c>
      <c r="M275" s="1">
        <v>0</v>
      </c>
      <c r="N275" s="2">
        <f t="shared" si="14"/>
        <v>0</v>
      </c>
    </row>
    <row r="276" spans="1:14" x14ac:dyDescent="0.25">
      <c r="A276" t="s">
        <v>32</v>
      </c>
      <c r="B276" t="s">
        <v>492</v>
      </c>
      <c r="C276" t="s">
        <v>493</v>
      </c>
      <c r="D276" t="s">
        <v>256</v>
      </c>
      <c r="E276" s="1">
        <v>131.29347826086956</v>
      </c>
      <c r="F276" s="1">
        <v>40.739130434782609</v>
      </c>
      <c r="G276" s="1">
        <v>0</v>
      </c>
      <c r="H276" s="2">
        <f t="shared" si="12"/>
        <v>0</v>
      </c>
      <c r="I276" s="1">
        <v>108.35108695652173</v>
      </c>
      <c r="J276" s="1">
        <v>0</v>
      </c>
      <c r="K276" s="2">
        <f t="shared" si="13"/>
        <v>0</v>
      </c>
      <c r="L276" s="1">
        <v>300.79478260869558</v>
      </c>
      <c r="M276" s="1">
        <v>19.466739130434782</v>
      </c>
      <c r="N276" s="2">
        <f t="shared" si="14"/>
        <v>6.4717675491596183E-2</v>
      </c>
    </row>
    <row r="277" spans="1:14" x14ac:dyDescent="0.25">
      <c r="A277" t="s">
        <v>32</v>
      </c>
      <c r="B277" t="s">
        <v>494</v>
      </c>
      <c r="C277" t="s">
        <v>495</v>
      </c>
      <c r="D277" t="s">
        <v>120</v>
      </c>
      <c r="E277" s="1">
        <v>99.326086956521735</v>
      </c>
      <c r="F277" s="1">
        <v>32.462934782608698</v>
      </c>
      <c r="G277" s="1">
        <v>0</v>
      </c>
      <c r="H277" s="2">
        <f t="shared" si="12"/>
        <v>0</v>
      </c>
      <c r="I277" s="1">
        <v>97.130760869565222</v>
      </c>
      <c r="J277" s="1">
        <v>8.9782608695652169</v>
      </c>
      <c r="K277" s="2">
        <f t="shared" si="13"/>
        <v>9.2434783679105806E-2</v>
      </c>
      <c r="L277" s="1">
        <v>164.13717391304345</v>
      </c>
      <c r="M277" s="1">
        <v>13.340978260869564</v>
      </c>
      <c r="N277" s="2">
        <f t="shared" si="14"/>
        <v>8.1279444155273092E-2</v>
      </c>
    </row>
    <row r="278" spans="1:14" x14ac:dyDescent="0.25">
      <c r="A278" t="s">
        <v>32</v>
      </c>
      <c r="B278" t="s">
        <v>496</v>
      </c>
      <c r="C278" t="s">
        <v>497</v>
      </c>
      <c r="D278" t="s">
        <v>120</v>
      </c>
      <c r="E278" s="1">
        <v>92.228260869565219</v>
      </c>
      <c r="F278" s="1">
        <v>31.046195652173914</v>
      </c>
      <c r="G278" s="1">
        <v>0</v>
      </c>
      <c r="H278" s="2">
        <f t="shared" si="12"/>
        <v>0</v>
      </c>
      <c r="I278" s="1">
        <v>81.517282608695652</v>
      </c>
      <c r="J278" s="1">
        <v>0</v>
      </c>
      <c r="K278" s="2">
        <f t="shared" si="13"/>
        <v>0</v>
      </c>
      <c r="L278" s="1">
        <v>164.82619565217394</v>
      </c>
      <c r="M278" s="1">
        <v>0</v>
      </c>
      <c r="N278" s="2">
        <f t="shared" si="14"/>
        <v>0</v>
      </c>
    </row>
    <row r="279" spans="1:14" x14ac:dyDescent="0.25">
      <c r="A279" t="s">
        <v>32</v>
      </c>
      <c r="B279" t="s">
        <v>498</v>
      </c>
      <c r="C279" t="s">
        <v>499</v>
      </c>
      <c r="D279" t="s">
        <v>47</v>
      </c>
      <c r="E279" s="1">
        <v>107.72826086956522</v>
      </c>
      <c r="F279" s="1">
        <v>25.609130434782607</v>
      </c>
      <c r="G279" s="1">
        <v>0</v>
      </c>
      <c r="H279" s="2">
        <f t="shared" si="12"/>
        <v>0</v>
      </c>
      <c r="I279" s="1">
        <v>99.194456521739127</v>
      </c>
      <c r="J279" s="1">
        <v>3.847826086956522</v>
      </c>
      <c r="K279" s="2">
        <f t="shared" si="13"/>
        <v>3.8790737122625853E-2</v>
      </c>
      <c r="L279" s="1">
        <v>212.21619565217389</v>
      </c>
      <c r="M279" s="1">
        <v>22.911086956521736</v>
      </c>
      <c r="N279" s="2">
        <f t="shared" si="14"/>
        <v>0.10796106718486941</v>
      </c>
    </row>
    <row r="280" spans="1:14" x14ac:dyDescent="0.25">
      <c r="A280" t="s">
        <v>32</v>
      </c>
      <c r="B280" t="s">
        <v>500</v>
      </c>
      <c r="C280" t="s">
        <v>501</v>
      </c>
      <c r="D280" t="s">
        <v>79</v>
      </c>
      <c r="E280" s="1">
        <v>121.41304347826087</v>
      </c>
      <c r="F280" s="1">
        <v>44.570108695652181</v>
      </c>
      <c r="G280" s="1">
        <v>0</v>
      </c>
      <c r="H280" s="2">
        <f t="shared" si="12"/>
        <v>0</v>
      </c>
      <c r="I280" s="1">
        <v>73.053586956521741</v>
      </c>
      <c r="J280" s="1">
        <v>0</v>
      </c>
      <c r="K280" s="2">
        <f t="shared" si="13"/>
        <v>0</v>
      </c>
      <c r="L280" s="1">
        <v>252.31815217391301</v>
      </c>
      <c r="M280" s="1">
        <v>54.421195652173914</v>
      </c>
      <c r="N280" s="2">
        <f t="shared" si="14"/>
        <v>0.21568482165588909</v>
      </c>
    </row>
    <row r="281" spans="1:14" x14ac:dyDescent="0.25">
      <c r="A281" t="s">
        <v>32</v>
      </c>
      <c r="B281" t="s">
        <v>502</v>
      </c>
      <c r="C281" t="s">
        <v>96</v>
      </c>
      <c r="D281" t="s">
        <v>35</v>
      </c>
      <c r="E281" s="1">
        <v>113.72826086956522</v>
      </c>
      <c r="F281" s="1">
        <v>53.663043478260867</v>
      </c>
      <c r="G281" s="1">
        <v>3.2173913043478262</v>
      </c>
      <c r="H281" s="2">
        <f t="shared" si="12"/>
        <v>5.9955438525420297E-2</v>
      </c>
      <c r="I281" s="1">
        <v>77.236413043478265</v>
      </c>
      <c r="J281" s="1">
        <v>24.217391304347824</v>
      </c>
      <c r="K281" s="2">
        <f t="shared" si="13"/>
        <v>0.31354888646518658</v>
      </c>
      <c r="L281" s="1">
        <v>226.96195652173913</v>
      </c>
      <c r="M281" s="1">
        <v>22.388586956521738</v>
      </c>
      <c r="N281" s="2">
        <f t="shared" si="14"/>
        <v>9.8644668470582605E-2</v>
      </c>
    </row>
    <row r="282" spans="1:14" x14ac:dyDescent="0.25">
      <c r="A282" t="s">
        <v>32</v>
      </c>
      <c r="B282" t="s">
        <v>503</v>
      </c>
      <c r="C282" t="s">
        <v>128</v>
      </c>
      <c r="D282" t="s">
        <v>120</v>
      </c>
      <c r="E282" s="1">
        <v>102.04347826086956</v>
      </c>
      <c r="F282" s="1">
        <v>24.549347826086954</v>
      </c>
      <c r="G282" s="1">
        <v>0</v>
      </c>
      <c r="H282" s="2">
        <f t="shared" si="12"/>
        <v>0</v>
      </c>
      <c r="I282" s="1">
        <v>109.7430434782609</v>
      </c>
      <c r="J282" s="1">
        <v>0</v>
      </c>
      <c r="K282" s="2">
        <f t="shared" si="13"/>
        <v>0</v>
      </c>
      <c r="L282" s="1">
        <v>172.23695652173919</v>
      </c>
      <c r="M282" s="1">
        <v>0</v>
      </c>
      <c r="N282" s="2">
        <f t="shared" si="14"/>
        <v>0</v>
      </c>
    </row>
    <row r="283" spans="1:14" x14ac:dyDescent="0.25">
      <c r="A283" t="s">
        <v>32</v>
      </c>
      <c r="B283" t="s">
        <v>504</v>
      </c>
      <c r="C283" t="s">
        <v>333</v>
      </c>
      <c r="D283" t="s">
        <v>120</v>
      </c>
      <c r="E283" s="1">
        <v>97.532608695652172</v>
      </c>
      <c r="F283" s="1">
        <v>16.867500000000003</v>
      </c>
      <c r="G283" s="1">
        <v>0</v>
      </c>
      <c r="H283" s="2">
        <f t="shared" si="12"/>
        <v>0</v>
      </c>
      <c r="I283" s="1">
        <v>68.45608695652173</v>
      </c>
      <c r="J283" s="1">
        <v>3.4130434782608696</v>
      </c>
      <c r="K283" s="2">
        <f t="shared" si="13"/>
        <v>4.98574141468031E-2</v>
      </c>
      <c r="L283" s="1">
        <v>151.91010869565216</v>
      </c>
      <c r="M283" s="1">
        <v>50.116630434782614</v>
      </c>
      <c r="N283" s="2">
        <f t="shared" si="14"/>
        <v>0.32990977931027582</v>
      </c>
    </row>
    <row r="284" spans="1:14" x14ac:dyDescent="0.25">
      <c r="A284" t="s">
        <v>32</v>
      </c>
      <c r="B284" t="s">
        <v>505</v>
      </c>
      <c r="C284" t="s">
        <v>499</v>
      </c>
      <c r="D284" t="s">
        <v>47</v>
      </c>
      <c r="E284" s="1">
        <v>98.684782608695656</v>
      </c>
      <c r="F284" s="1">
        <v>113.32108695652171</v>
      </c>
      <c r="G284" s="1">
        <v>0</v>
      </c>
      <c r="H284" s="2">
        <f t="shared" si="12"/>
        <v>0</v>
      </c>
      <c r="I284" s="1">
        <v>50.541521739130431</v>
      </c>
      <c r="J284" s="1">
        <v>0</v>
      </c>
      <c r="K284" s="2">
        <f t="shared" si="13"/>
        <v>0</v>
      </c>
      <c r="L284" s="1">
        <v>219.40999999999997</v>
      </c>
      <c r="M284" s="1">
        <v>0</v>
      </c>
      <c r="N284" s="2">
        <f t="shared" si="14"/>
        <v>0</v>
      </c>
    </row>
    <row r="285" spans="1:14" x14ac:dyDescent="0.25">
      <c r="A285" t="s">
        <v>32</v>
      </c>
      <c r="B285" t="s">
        <v>506</v>
      </c>
      <c r="C285" t="s">
        <v>130</v>
      </c>
      <c r="D285" t="s">
        <v>131</v>
      </c>
      <c r="E285" s="1">
        <v>115.56521739130434</v>
      </c>
      <c r="F285" s="1">
        <v>51.622282608695649</v>
      </c>
      <c r="G285" s="1">
        <v>0</v>
      </c>
      <c r="H285" s="2">
        <f t="shared" si="12"/>
        <v>0</v>
      </c>
      <c r="I285" s="1">
        <v>45.519021739130437</v>
      </c>
      <c r="J285" s="1">
        <v>0</v>
      </c>
      <c r="K285" s="2">
        <f t="shared" si="13"/>
        <v>0</v>
      </c>
      <c r="L285" s="1">
        <v>232.20652173913044</v>
      </c>
      <c r="M285" s="1">
        <v>0.81521739130434778</v>
      </c>
      <c r="N285" s="2">
        <f t="shared" si="14"/>
        <v>3.5107428731919674E-3</v>
      </c>
    </row>
    <row r="286" spans="1:14" x14ac:dyDescent="0.25">
      <c r="A286" t="s">
        <v>32</v>
      </c>
      <c r="B286" t="s">
        <v>507</v>
      </c>
      <c r="C286" t="s">
        <v>298</v>
      </c>
      <c r="D286" t="s">
        <v>163</v>
      </c>
      <c r="E286" s="1">
        <v>152.59782608695653</v>
      </c>
      <c r="F286" s="1">
        <v>122.62771739130434</v>
      </c>
      <c r="G286" s="1">
        <v>0</v>
      </c>
      <c r="H286" s="2">
        <f t="shared" si="12"/>
        <v>0</v>
      </c>
      <c r="I286" s="1">
        <v>30.0625</v>
      </c>
      <c r="J286" s="1">
        <v>0</v>
      </c>
      <c r="K286" s="2">
        <f t="shared" si="13"/>
        <v>0</v>
      </c>
      <c r="L286" s="1">
        <v>363.68206521739131</v>
      </c>
      <c r="M286" s="1">
        <v>0</v>
      </c>
      <c r="N286" s="2">
        <f t="shared" si="14"/>
        <v>0</v>
      </c>
    </row>
    <row r="287" spans="1:14" x14ac:dyDescent="0.25">
      <c r="A287" t="s">
        <v>32</v>
      </c>
      <c r="B287" t="s">
        <v>508</v>
      </c>
      <c r="C287" t="s">
        <v>478</v>
      </c>
      <c r="D287" t="s">
        <v>38</v>
      </c>
      <c r="E287" s="1">
        <v>213.52173913043478</v>
      </c>
      <c r="F287" s="1">
        <v>79.834239130434781</v>
      </c>
      <c r="G287" s="1">
        <v>0</v>
      </c>
      <c r="H287" s="2">
        <f t="shared" si="12"/>
        <v>0</v>
      </c>
      <c r="I287" s="1">
        <v>180.09782608695653</v>
      </c>
      <c r="J287" s="1">
        <v>0</v>
      </c>
      <c r="K287" s="2">
        <f t="shared" si="13"/>
        <v>0</v>
      </c>
      <c r="L287" s="1">
        <v>415.94836956521738</v>
      </c>
      <c r="M287" s="1">
        <v>0</v>
      </c>
      <c r="N287" s="2">
        <f t="shared" si="14"/>
        <v>0</v>
      </c>
    </row>
    <row r="288" spans="1:14" x14ac:dyDescent="0.25">
      <c r="A288" t="s">
        <v>32</v>
      </c>
      <c r="B288" t="s">
        <v>509</v>
      </c>
      <c r="C288" t="s">
        <v>510</v>
      </c>
      <c r="D288" t="s">
        <v>38</v>
      </c>
      <c r="E288" s="1">
        <v>126.93478260869566</v>
      </c>
      <c r="F288" s="1">
        <v>36.817934782608695</v>
      </c>
      <c r="G288" s="1">
        <v>0</v>
      </c>
      <c r="H288" s="2">
        <f t="shared" si="12"/>
        <v>0</v>
      </c>
      <c r="I288" s="1">
        <v>103.05163043478261</v>
      </c>
      <c r="J288" s="1">
        <v>0</v>
      </c>
      <c r="K288" s="2">
        <f t="shared" si="13"/>
        <v>0</v>
      </c>
      <c r="L288" s="1">
        <v>228</v>
      </c>
      <c r="M288" s="1">
        <v>0</v>
      </c>
      <c r="N288" s="2">
        <f t="shared" si="14"/>
        <v>0</v>
      </c>
    </row>
    <row r="289" spans="1:14" x14ac:dyDescent="0.25">
      <c r="A289" t="s">
        <v>32</v>
      </c>
      <c r="B289" t="s">
        <v>511</v>
      </c>
      <c r="C289" t="s">
        <v>512</v>
      </c>
      <c r="D289" t="s">
        <v>256</v>
      </c>
      <c r="E289" s="1">
        <v>25.739130434782609</v>
      </c>
      <c r="F289" s="1">
        <v>40.546195652173914</v>
      </c>
      <c r="G289" s="1">
        <v>0</v>
      </c>
      <c r="H289" s="2">
        <f t="shared" si="12"/>
        <v>0</v>
      </c>
      <c r="I289" s="1">
        <v>27.497282608695652</v>
      </c>
      <c r="J289" s="1">
        <v>0</v>
      </c>
      <c r="K289" s="2">
        <f t="shared" si="13"/>
        <v>0</v>
      </c>
      <c r="L289" s="1">
        <v>67.1875</v>
      </c>
      <c r="M289" s="1">
        <v>0</v>
      </c>
      <c r="N289" s="2">
        <f t="shared" si="14"/>
        <v>0</v>
      </c>
    </row>
    <row r="290" spans="1:14" x14ac:dyDescent="0.25">
      <c r="A290" t="s">
        <v>32</v>
      </c>
      <c r="B290" t="s">
        <v>513</v>
      </c>
      <c r="C290" t="s">
        <v>316</v>
      </c>
      <c r="D290" t="s">
        <v>41</v>
      </c>
      <c r="E290" s="1">
        <v>77.391304347826093</v>
      </c>
      <c r="F290" s="1">
        <v>23.165326086956522</v>
      </c>
      <c r="G290" s="1">
        <v>0</v>
      </c>
      <c r="H290" s="2">
        <f t="shared" si="12"/>
        <v>0</v>
      </c>
      <c r="I290" s="1">
        <v>66.505652173913049</v>
      </c>
      <c r="J290" s="1">
        <v>2.2282608695652173</v>
      </c>
      <c r="K290" s="2">
        <f t="shared" si="13"/>
        <v>3.3504834502461375E-2</v>
      </c>
      <c r="L290" s="1">
        <v>145.6426086956522</v>
      </c>
      <c r="M290" s="1">
        <v>3.7566304347826081</v>
      </c>
      <c r="N290" s="2">
        <f t="shared" si="14"/>
        <v>2.5793484945279981E-2</v>
      </c>
    </row>
    <row r="291" spans="1:14" x14ac:dyDescent="0.25">
      <c r="A291" t="s">
        <v>32</v>
      </c>
      <c r="B291" t="s">
        <v>514</v>
      </c>
      <c r="C291" t="s">
        <v>515</v>
      </c>
      <c r="D291" t="s">
        <v>35</v>
      </c>
      <c r="E291" s="1">
        <v>161.67391304347825</v>
      </c>
      <c r="F291" s="1">
        <v>48.336956521739133</v>
      </c>
      <c r="G291" s="1">
        <v>0.17391304347826086</v>
      </c>
      <c r="H291" s="2">
        <f t="shared" si="12"/>
        <v>3.5979311895659991E-3</v>
      </c>
      <c r="I291" s="1">
        <v>137.15380434782611</v>
      </c>
      <c r="J291" s="1">
        <v>12.010869565217391</v>
      </c>
      <c r="K291" s="2">
        <f t="shared" si="13"/>
        <v>8.7572266932949741E-2</v>
      </c>
      <c r="L291" s="1">
        <v>306.6970652173913</v>
      </c>
      <c r="M291" s="1">
        <v>13.767717391304348</v>
      </c>
      <c r="N291" s="2">
        <f t="shared" si="14"/>
        <v>4.4890280842907943E-2</v>
      </c>
    </row>
    <row r="292" spans="1:14" x14ac:dyDescent="0.25">
      <c r="A292" t="s">
        <v>32</v>
      </c>
      <c r="B292" t="s">
        <v>516</v>
      </c>
      <c r="C292" t="s">
        <v>333</v>
      </c>
      <c r="D292" t="s">
        <v>120</v>
      </c>
      <c r="E292" s="1">
        <v>103.54347826086956</v>
      </c>
      <c r="F292" s="1">
        <v>12.078804347826088</v>
      </c>
      <c r="G292" s="1">
        <v>0</v>
      </c>
      <c r="H292" s="2">
        <f t="shared" si="12"/>
        <v>0</v>
      </c>
      <c r="I292" s="1">
        <v>124.77445652173913</v>
      </c>
      <c r="J292" s="1">
        <v>8.6956521739130432E-2</v>
      </c>
      <c r="K292" s="2">
        <f t="shared" si="13"/>
        <v>6.9690964130931902E-4</v>
      </c>
      <c r="L292" s="1">
        <v>202.81793478260869</v>
      </c>
      <c r="M292" s="1">
        <v>24.25</v>
      </c>
      <c r="N292" s="2">
        <f t="shared" si="14"/>
        <v>0.11956536302370138</v>
      </c>
    </row>
    <row r="293" spans="1:14" x14ac:dyDescent="0.25">
      <c r="A293" t="s">
        <v>32</v>
      </c>
      <c r="B293" t="s">
        <v>517</v>
      </c>
      <c r="C293" t="s">
        <v>518</v>
      </c>
      <c r="D293" t="s">
        <v>271</v>
      </c>
      <c r="E293" s="1">
        <v>59.978260869565219</v>
      </c>
      <c r="F293" s="1">
        <v>13.963804347826088</v>
      </c>
      <c r="G293" s="1">
        <v>0</v>
      </c>
      <c r="H293" s="2">
        <f t="shared" si="12"/>
        <v>0</v>
      </c>
      <c r="I293" s="1">
        <v>63.890760869565227</v>
      </c>
      <c r="J293" s="1">
        <v>0</v>
      </c>
      <c r="K293" s="2">
        <f t="shared" si="13"/>
        <v>0</v>
      </c>
      <c r="L293" s="1">
        <v>132.62728260869565</v>
      </c>
      <c r="M293" s="1">
        <v>0</v>
      </c>
      <c r="N293" s="2">
        <f t="shared" si="14"/>
        <v>0</v>
      </c>
    </row>
    <row r="294" spans="1:14" x14ac:dyDescent="0.25">
      <c r="A294" t="s">
        <v>32</v>
      </c>
      <c r="B294" t="s">
        <v>519</v>
      </c>
      <c r="C294" t="s">
        <v>171</v>
      </c>
      <c r="D294" t="s">
        <v>47</v>
      </c>
      <c r="E294" s="1">
        <v>168.41304347826087</v>
      </c>
      <c r="F294" s="1">
        <v>61.847826086956523</v>
      </c>
      <c r="G294" s="1">
        <v>11.747282608695652</v>
      </c>
      <c r="H294" s="2">
        <f t="shared" si="12"/>
        <v>0.1899384885764499</v>
      </c>
      <c r="I294" s="1">
        <v>172.0733695652174</v>
      </c>
      <c r="J294" s="1">
        <v>33.826086956521742</v>
      </c>
      <c r="K294" s="2">
        <f t="shared" si="13"/>
        <v>0.19657944190894303</v>
      </c>
      <c r="L294" s="1">
        <v>395.27989130434781</v>
      </c>
      <c r="M294" s="1">
        <v>46.165760869565219</v>
      </c>
      <c r="N294" s="2">
        <f t="shared" si="14"/>
        <v>0.11679258643091371</v>
      </c>
    </row>
    <row r="295" spans="1:14" x14ac:dyDescent="0.25">
      <c r="A295" t="s">
        <v>32</v>
      </c>
      <c r="B295" t="s">
        <v>520</v>
      </c>
      <c r="C295" t="s">
        <v>499</v>
      </c>
      <c r="D295" t="s">
        <v>47</v>
      </c>
      <c r="E295" s="1">
        <v>166.28260869565219</v>
      </c>
      <c r="F295" s="1">
        <v>47.347826086956523</v>
      </c>
      <c r="G295" s="1">
        <v>5.0842391304347823</v>
      </c>
      <c r="H295" s="2">
        <f t="shared" si="12"/>
        <v>0.10738062442607896</v>
      </c>
      <c r="I295" s="1">
        <v>187.92391304347825</v>
      </c>
      <c r="J295" s="1">
        <v>20.054347826086957</v>
      </c>
      <c r="K295" s="2">
        <f t="shared" si="13"/>
        <v>0.1067152524726705</v>
      </c>
      <c r="L295" s="1">
        <v>332.47554347826087</v>
      </c>
      <c r="M295" s="1">
        <v>11.744565217391305</v>
      </c>
      <c r="N295" s="2">
        <f t="shared" si="14"/>
        <v>3.5324598899886393E-2</v>
      </c>
    </row>
    <row r="296" spans="1:14" x14ac:dyDescent="0.25">
      <c r="A296" t="s">
        <v>32</v>
      </c>
      <c r="B296" t="s">
        <v>521</v>
      </c>
      <c r="C296" t="s">
        <v>234</v>
      </c>
      <c r="D296" t="s">
        <v>101</v>
      </c>
      <c r="E296" s="1">
        <v>119.65217391304348</v>
      </c>
      <c r="F296" s="1">
        <v>68.015978260869574</v>
      </c>
      <c r="G296" s="1">
        <v>0</v>
      </c>
      <c r="H296" s="2">
        <f t="shared" si="12"/>
        <v>0</v>
      </c>
      <c r="I296" s="1">
        <v>78.668804347826082</v>
      </c>
      <c r="J296" s="1">
        <v>0</v>
      </c>
      <c r="K296" s="2">
        <f t="shared" si="13"/>
        <v>0</v>
      </c>
      <c r="L296" s="1">
        <v>259.68086956521728</v>
      </c>
      <c r="M296" s="1">
        <v>0</v>
      </c>
      <c r="N296" s="2">
        <f t="shared" si="14"/>
        <v>0</v>
      </c>
    </row>
    <row r="297" spans="1:14" x14ac:dyDescent="0.25">
      <c r="A297" t="s">
        <v>32</v>
      </c>
      <c r="B297" t="s">
        <v>522</v>
      </c>
      <c r="C297" t="s">
        <v>523</v>
      </c>
      <c r="D297" t="s">
        <v>47</v>
      </c>
      <c r="E297" s="1">
        <v>94.836956521739125</v>
      </c>
      <c r="F297" s="1">
        <v>27.334239130434781</v>
      </c>
      <c r="G297" s="1">
        <v>0</v>
      </c>
      <c r="H297" s="2">
        <f t="shared" si="12"/>
        <v>0</v>
      </c>
      <c r="I297" s="1">
        <v>89.263586956521735</v>
      </c>
      <c r="J297" s="1">
        <v>0</v>
      </c>
      <c r="K297" s="2">
        <f t="shared" si="13"/>
        <v>0</v>
      </c>
      <c r="L297" s="1">
        <v>174.52989130434781</v>
      </c>
      <c r="M297" s="1">
        <v>0</v>
      </c>
      <c r="N297" s="2">
        <f t="shared" si="14"/>
        <v>0</v>
      </c>
    </row>
    <row r="298" spans="1:14" x14ac:dyDescent="0.25">
      <c r="A298" t="s">
        <v>32</v>
      </c>
      <c r="B298" t="s">
        <v>524</v>
      </c>
      <c r="C298" t="s">
        <v>333</v>
      </c>
      <c r="D298" t="s">
        <v>120</v>
      </c>
      <c r="E298" s="1">
        <v>112.08695652173913</v>
      </c>
      <c r="F298" s="1">
        <v>23.582173913043473</v>
      </c>
      <c r="G298" s="1">
        <v>0</v>
      </c>
      <c r="H298" s="2">
        <f t="shared" si="12"/>
        <v>0</v>
      </c>
      <c r="I298" s="1">
        <v>94.059347826086963</v>
      </c>
      <c r="J298" s="1">
        <v>6.3478260869565215</v>
      </c>
      <c r="K298" s="2">
        <f t="shared" si="13"/>
        <v>6.7487455884698136E-2</v>
      </c>
      <c r="L298" s="1">
        <v>186.0957608695652</v>
      </c>
      <c r="M298" s="1">
        <v>17.134130434782609</v>
      </c>
      <c r="N298" s="2">
        <f t="shared" si="14"/>
        <v>9.2071578389106595E-2</v>
      </c>
    </row>
    <row r="299" spans="1:14" x14ac:dyDescent="0.25">
      <c r="A299" t="s">
        <v>32</v>
      </c>
      <c r="B299" t="s">
        <v>525</v>
      </c>
      <c r="C299" t="s">
        <v>352</v>
      </c>
      <c r="D299" t="s">
        <v>256</v>
      </c>
      <c r="E299" s="1">
        <v>157.41304347826087</v>
      </c>
      <c r="F299" s="1">
        <v>32.223152173913029</v>
      </c>
      <c r="G299" s="1">
        <v>0</v>
      </c>
      <c r="H299" s="2">
        <f t="shared" si="12"/>
        <v>0</v>
      </c>
      <c r="I299" s="1">
        <v>147.89826086956526</v>
      </c>
      <c r="J299" s="1">
        <v>13.065217391304348</v>
      </c>
      <c r="K299" s="2">
        <f t="shared" si="13"/>
        <v>8.8339222614840965E-2</v>
      </c>
      <c r="L299" s="1">
        <v>285.18315217391313</v>
      </c>
      <c r="M299" s="1">
        <v>24.951086956521738</v>
      </c>
      <c r="N299" s="2">
        <f t="shared" si="14"/>
        <v>8.7491448096856106E-2</v>
      </c>
    </row>
    <row r="300" spans="1:14" x14ac:dyDescent="0.25">
      <c r="A300" t="s">
        <v>32</v>
      </c>
      <c r="B300" t="s">
        <v>526</v>
      </c>
      <c r="C300" t="s">
        <v>136</v>
      </c>
      <c r="D300" t="s">
        <v>67</v>
      </c>
      <c r="E300" s="1">
        <v>202.91304347826087</v>
      </c>
      <c r="F300" s="1">
        <v>19.997282608695652</v>
      </c>
      <c r="G300" s="1">
        <v>0</v>
      </c>
      <c r="H300" s="2">
        <f t="shared" si="12"/>
        <v>0</v>
      </c>
      <c r="I300" s="1">
        <v>195.36521739130433</v>
      </c>
      <c r="J300" s="1">
        <v>0</v>
      </c>
      <c r="K300" s="2">
        <f t="shared" si="13"/>
        <v>0</v>
      </c>
      <c r="L300" s="1">
        <v>429.83608695652174</v>
      </c>
      <c r="M300" s="1">
        <v>19.216521739130435</v>
      </c>
      <c r="N300" s="2">
        <f t="shared" si="14"/>
        <v>4.4706627298778202E-2</v>
      </c>
    </row>
    <row r="301" spans="1:14" x14ac:dyDescent="0.25">
      <c r="A301" t="s">
        <v>32</v>
      </c>
      <c r="B301" t="s">
        <v>527</v>
      </c>
      <c r="C301" t="s">
        <v>454</v>
      </c>
      <c r="D301" t="s">
        <v>101</v>
      </c>
      <c r="E301" s="1">
        <v>157.59782608695653</v>
      </c>
      <c r="F301" s="1">
        <v>39.546195652173914</v>
      </c>
      <c r="G301" s="1">
        <v>0.61413043478260865</v>
      </c>
      <c r="H301" s="2">
        <f t="shared" si="12"/>
        <v>1.5529444100872671E-2</v>
      </c>
      <c r="I301" s="1">
        <v>121.97282608695652</v>
      </c>
      <c r="J301" s="1">
        <v>0</v>
      </c>
      <c r="K301" s="2">
        <f t="shared" si="13"/>
        <v>0</v>
      </c>
      <c r="L301" s="1">
        <v>296.05434782608694</v>
      </c>
      <c r="M301" s="1">
        <v>0</v>
      </c>
      <c r="N301" s="2">
        <f t="shared" si="14"/>
        <v>0</v>
      </c>
    </row>
    <row r="302" spans="1:14" x14ac:dyDescent="0.25">
      <c r="A302" t="s">
        <v>32</v>
      </c>
      <c r="B302" t="s">
        <v>528</v>
      </c>
      <c r="C302" t="s">
        <v>529</v>
      </c>
      <c r="D302" t="s">
        <v>44</v>
      </c>
      <c r="E302" s="1">
        <v>57.826086956521742</v>
      </c>
      <c r="F302" s="1">
        <v>0.875</v>
      </c>
      <c r="G302" s="1">
        <v>0</v>
      </c>
      <c r="H302" s="2">
        <f t="shared" si="12"/>
        <v>0</v>
      </c>
      <c r="I302" s="1">
        <v>63.361413043478258</v>
      </c>
      <c r="J302" s="1">
        <v>0</v>
      </c>
      <c r="K302" s="2">
        <f t="shared" si="13"/>
        <v>0</v>
      </c>
      <c r="L302" s="1">
        <v>109.18478260869566</v>
      </c>
      <c r="M302" s="1">
        <v>0</v>
      </c>
      <c r="N302" s="2">
        <f t="shared" si="14"/>
        <v>0</v>
      </c>
    </row>
    <row r="303" spans="1:14" x14ac:dyDescent="0.25">
      <c r="A303" t="s">
        <v>32</v>
      </c>
      <c r="B303" t="s">
        <v>530</v>
      </c>
      <c r="C303" t="s">
        <v>234</v>
      </c>
      <c r="D303" t="s">
        <v>101</v>
      </c>
      <c r="E303" s="1">
        <v>110.34782608695652</v>
      </c>
      <c r="F303" s="1">
        <v>15.282934782608701</v>
      </c>
      <c r="G303" s="1">
        <v>0</v>
      </c>
      <c r="H303" s="2">
        <f t="shared" si="12"/>
        <v>0</v>
      </c>
      <c r="I303" s="1">
        <v>86.0951086956522</v>
      </c>
      <c r="J303" s="1">
        <v>15.510869565217391</v>
      </c>
      <c r="K303" s="2">
        <f t="shared" si="13"/>
        <v>0.18015970709844389</v>
      </c>
      <c r="L303" s="1">
        <v>174.57206521739127</v>
      </c>
      <c r="M303" s="1">
        <v>0</v>
      </c>
      <c r="N303" s="2">
        <f t="shared" si="14"/>
        <v>0</v>
      </c>
    </row>
    <row r="304" spans="1:14" x14ac:dyDescent="0.25">
      <c r="A304" t="s">
        <v>32</v>
      </c>
      <c r="B304" t="s">
        <v>531</v>
      </c>
      <c r="C304" t="s">
        <v>96</v>
      </c>
      <c r="D304" t="s">
        <v>35</v>
      </c>
      <c r="E304" s="1">
        <v>223.34782608695653</v>
      </c>
      <c r="F304" s="1">
        <v>110.32065217391305</v>
      </c>
      <c r="G304" s="1">
        <v>7.3043478260869561</v>
      </c>
      <c r="H304" s="2">
        <f t="shared" si="12"/>
        <v>6.6210158135868752E-2</v>
      </c>
      <c r="I304" s="1">
        <v>179.37228260869566</v>
      </c>
      <c r="J304" s="1">
        <v>40.782608695652172</v>
      </c>
      <c r="K304" s="2">
        <f t="shared" si="13"/>
        <v>0.22736293535729973</v>
      </c>
      <c r="L304" s="1">
        <v>402.25815217391306</v>
      </c>
      <c r="M304" s="1">
        <v>186.71467391304347</v>
      </c>
      <c r="N304" s="2">
        <f t="shared" si="14"/>
        <v>0.46416628949341687</v>
      </c>
    </row>
    <row r="305" spans="1:14" x14ac:dyDescent="0.25">
      <c r="A305" t="s">
        <v>32</v>
      </c>
      <c r="B305" t="s">
        <v>532</v>
      </c>
      <c r="C305" t="s">
        <v>173</v>
      </c>
      <c r="D305" t="s">
        <v>57</v>
      </c>
      <c r="E305" s="1">
        <v>326.22826086956519</v>
      </c>
      <c r="F305" s="1">
        <v>53.388586956521742</v>
      </c>
      <c r="G305" s="1">
        <v>0.33152173913043476</v>
      </c>
      <c r="H305" s="2">
        <f t="shared" si="12"/>
        <v>6.2095994299384118E-3</v>
      </c>
      <c r="I305" s="1">
        <v>290.66304347826087</v>
      </c>
      <c r="J305" s="1">
        <v>27.152173913043477</v>
      </c>
      <c r="K305" s="2">
        <f t="shared" si="13"/>
        <v>9.3414606783590731E-2</v>
      </c>
      <c r="L305" s="1">
        <v>714.17119565217388</v>
      </c>
      <c r="M305" s="1">
        <v>0</v>
      </c>
      <c r="N305" s="2">
        <f t="shared" si="14"/>
        <v>0</v>
      </c>
    </row>
    <row r="306" spans="1:14" x14ac:dyDescent="0.25">
      <c r="A306" t="s">
        <v>32</v>
      </c>
      <c r="B306" t="s">
        <v>533</v>
      </c>
      <c r="C306" t="s">
        <v>534</v>
      </c>
      <c r="D306" t="s">
        <v>38</v>
      </c>
      <c r="E306" s="1">
        <v>49.184782608695649</v>
      </c>
      <c r="F306" s="1">
        <v>74.67358695652176</v>
      </c>
      <c r="G306" s="1">
        <v>0</v>
      </c>
      <c r="H306" s="2">
        <f t="shared" si="12"/>
        <v>0</v>
      </c>
      <c r="I306" s="1">
        <v>19.643913043478257</v>
      </c>
      <c r="J306" s="1">
        <v>0</v>
      </c>
      <c r="K306" s="2">
        <f t="shared" si="13"/>
        <v>0</v>
      </c>
      <c r="L306" s="1">
        <v>130.56565217391304</v>
      </c>
      <c r="M306" s="1">
        <v>0</v>
      </c>
      <c r="N306" s="2">
        <f t="shared" si="14"/>
        <v>0</v>
      </c>
    </row>
    <row r="307" spans="1:14" x14ac:dyDescent="0.25">
      <c r="A307" t="s">
        <v>32</v>
      </c>
      <c r="B307" t="s">
        <v>535</v>
      </c>
      <c r="C307" t="s">
        <v>478</v>
      </c>
      <c r="D307" t="s">
        <v>38</v>
      </c>
      <c r="E307" s="1">
        <v>125.57608695652173</v>
      </c>
      <c r="F307" s="1">
        <v>41.943043478260876</v>
      </c>
      <c r="G307" s="1">
        <v>0</v>
      </c>
      <c r="H307" s="2">
        <f t="shared" si="12"/>
        <v>0</v>
      </c>
      <c r="I307" s="1">
        <v>123.66641304347822</v>
      </c>
      <c r="J307" s="1">
        <v>9.25</v>
      </c>
      <c r="K307" s="2">
        <f t="shared" si="13"/>
        <v>7.4797997066090346E-2</v>
      </c>
      <c r="L307" s="1">
        <v>245.53597826086951</v>
      </c>
      <c r="M307" s="1">
        <v>28.039021739130437</v>
      </c>
      <c r="N307" s="2">
        <f t="shared" si="14"/>
        <v>0.11419516576646213</v>
      </c>
    </row>
    <row r="308" spans="1:14" x14ac:dyDescent="0.25">
      <c r="A308" t="s">
        <v>32</v>
      </c>
      <c r="B308" t="s">
        <v>536</v>
      </c>
      <c r="C308" t="s">
        <v>287</v>
      </c>
      <c r="D308" t="s">
        <v>160</v>
      </c>
      <c r="E308" s="1">
        <v>117.29347826086956</v>
      </c>
      <c r="F308" s="1">
        <v>13.982391304347818</v>
      </c>
      <c r="G308" s="1">
        <v>0</v>
      </c>
      <c r="H308" s="2">
        <f t="shared" si="12"/>
        <v>0</v>
      </c>
      <c r="I308" s="1">
        <v>97.321847826087009</v>
      </c>
      <c r="J308" s="1">
        <v>2.1739130434782608</v>
      </c>
      <c r="K308" s="2">
        <f t="shared" si="13"/>
        <v>2.2337358897695999E-2</v>
      </c>
      <c r="L308" s="1">
        <v>194.77304347826083</v>
      </c>
      <c r="M308" s="1">
        <v>0</v>
      </c>
      <c r="N308" s="2">
        <f t="shared" si="14"/>
        <v>0</v>
      </c>
    </row>
    <row r="309" spans="1:14" x14ac:dyDescent="0.25">
      <c r="A309" t="s">
        <v>32</v>
      </c>
      <c r="B309" t="s">
        <v>537</v>
      </c>
      <c r="C309" t="s">
        <v>538</v>
      </c>
      <c r="D309" t="s">
        <v>67</v>
      </c>
      <c r="E309" s="1">
        <v>181.92391304347825</v>
      </c>
      <c r="F309" s="1">
        <v>124.51239130434787</v>
      </c>
      <c r="G309" s="1">
        <v>0.87228260869565222</v>
      </c>
      <c r="H309" s="2">
        <f t="shared" si="12"/>
        <v>7.005588757535916E-3</v>
      </c>
      <c r="I309" s="1">
        <v>120.32304347826093</v>
      </c>
      <c r="J309" s="1">
        <v>0</v>
      </c>
      <c r="K309" s="2">
        <f t="shared" si="13"/>
        <v>0</v>
      </c>
      <c r="L309" s="1">
        <v>410.19271739130448</v>
      </c>
      <c r="M309" s="1">
        <v>0</v>
      </c>
      <c r="N309" s="2">
        <f t="shared" si="14"/>
        <v>0</v>
      </c>
    </row>
    <row r="310" spans="1:14" x14ac:dyDescent="0.25">
      <c r="A310" t="s">
        <v>32</v>
      </c>
      <c r="B310" t="s">
        <v>539</v>
      </c>
      <c r="C310" t="s">
        <v>405</v>
      </c>
      <c r="D310" t="s">
        <v>101</v>
      </c>
      <c r="E310" s="1">
        <v>115.92391304347827</v>
      </c>
      <c r="F310" s="1">
        <v>40.101086956521733</v>
      </c>
      <c r="G310" s="1">
        <v>0</v>
      </c>
      <c r="H310" s="2">
        <f t="shared" si="12"/>
        <v>0</v>
      </c>
      <c r="I310" s="1">
        <v>113.20152173913047</v>
      </c>
      <c r="J310" s="1">
        <v>0</v>
      </c>
      <c r="K310" s="2">
        <f t="shared" si="13"/>
        <v>0</v>
      </c>
      <c r="L310" s="1">
        <v>209.79760869565214</v>
      </c>
      <c r="M310" s="1">
        <v>14.426086956521734</v>
      </c>
      <c r="N310" s="2">
        <f t="shared" si="14"/>
        <v>6.8761922722623964E-2</v>
      </c>
    </row>
    <row r="311" spans="1:14" x14ac:dyDescent="0.25">
      <c r="A311" t="s">
        <v>32</v>
      </c>
      <c r="B311" t="s">
        <v>540</v>
      </c>
      <c r="C311" t="s">
        <v>405</v>
      </c>
      <c r="D311" t="s">
        <v>101</v>
      </c>
      <c r="E311" s="1">
        <v>15.445652173913043</v>
      </c>
      <c r="F311" s="1">
        <v>29.181847826086951</v>
      </c>
      <c r="G311" s="1">
        <v>0</v>
      </c>
      <c r="H311" s="2">
        <f t="shared" si="12"/>
        <v>0</v>
      </c>
      <c r="I311" s="1">
        <v>24.757391304347824</v>
      </c>
      <c r="J311" s="1">
        <v>0</v>
      </c>
      <c r="K311" s="2">
        <f t="shared" si="13"/>
        <v>0</v>
      </c>
      <c r="L311" s="1">
        <v>31.591195652173923</v>
      </c>
      <c r="M311" s="1">
        <v>0</v>
      </c>
      <c r="N311" s="2">
        <f t="shared" si="14"/>
        <v>0</v>
      </c>
    </row>
    <row r="312" spans="1:14" x14ac:dyDescent="0.25">
      <c r="A312" t="s">
        <v>32</v>
      </c>
      <c r="B312" t="s">
        <v>541</v>
      </c>
      <c r="C312" t="s">
        <v>221</v>
      </c>
      <c r="D312" t="s">
        <v>222</v>
      </c>
      <c r="E312" s="1">
        <v>116.66304347826087</v>
      </c>
      <c r="F312" s="1">
        <v>54.974456521739114</v>
      </c>
      <c r="G312" s="1">
        <v>0</v>
      </c>
      <c r="H312" s="2">
        <f t="shared" si="12"/>
        <v>0</v>
      </c>
      <c r="I312" s="1">
        <v>116.87478260869563</v>
      </c>
      <c r="J312" s="1">
        <v>0</v>
      </c>
      <c r="K312" s="2">
        <f t="shared" si="13"/>
        <v>0</v>
      </c>
      <c r="L312" s="1">
        <v>256.29163043478252</v>
      </c>
      <c r="M312" s="1">
        <v>41.059782608695649</v>
      </c>
      <c r="N312" s="2">
        <f t="shared" si="14"/>
        <v>0.16020727067458398</v>
      </c>
    </row>
    <row r="313" spans="1:14" x14ac:dyDescent="0.25">
      <c r="A313" t="s">
        <v>32</v>
      </c>
      <c r="B313" t="s">
        <v>542</v>
      </c>
      <c r="C313" t="s">
        <v>262</v>
      </c>
      <c r="D313" t="s">
        <v>67</v>
      </c>
      <c r="E313" s="1">
        <v>95.097826086956516</v>
      </c>
      <c r="F313" s="1">
        <v>69.615217391304355</v>
      </c>
      <c r="G313" s="1">
        <v>0</v>
      </c>
      <c r="H313" s="2">
        <f t="shared" si="12"/>
        <v>0</v>
      </c>
      <c r="I313" s="1">
        <v>42.516304347826086</v>
      </c>
      <c r="J313" s="1">
        <v>0</v>
      </c>
      <c r="K313" s="2">
        <f t="shared" si="13"/>
        <v>0</v>
      </c>
      <c r="L313" s="1">
        <v>159.24728260869566</v>
      </c>
      <c r="M313" s="1">
        <v>0</v>
      </c>
      <c r="N313" s="2">
        <f t="shared" si="14"/>
        <v>0</v>
      </c>
    </row>
    <row r="314" spans="1:14" x14ac:dyDescent="0.25">
      <c r="A314" t="s">
        <v>32</v>
      </c>
      <c r="B314" t="s">
        <v>543</v>
      </c>
      <c r="C314" t="s">
        <v>105</v>
      </c>
      <c r="D314" t="s">
        <v>101</v>
      </c>
      <c r="E314" s="1">
        <v>47.967391304347828</v>
      </c>
      <c r="F314" s="1">
        <v>14.763586956521738</v>
      </c>
      <c r="G314" s="1">
        <v>0</v>
      </c>
      <c r="H314" s="2">
        <f t="shared" si="12"/>
        <v>0</v>
      </c>
      <c r="I314" s="1">
        <v>49.912173913043482</v>
      </c>
      <c r="J314" s="1">
        <v>8.75</v>
      </c>
      <c r="K314" s="2">
        <f t="shared" si="13"/>
        <v>0.17530793219394064</v>
      </c>
      <c r="L314" s="1">
        <v>94.539782608695631</v>
      </c>
      <c r="M314" s="1">
        <v>8.3804347826086953</v>
      </c>
      <c r="N314" s="2">
        <f t="shared" si="14"/>
        <v>8.8644531977566401E-2</v>
      </c>
    </row>
    <row r="315" spans="1:14" x14ac:dyDescent="0.25">
      <c r="A315" t="s">
        <v>32</v>
      </c>
      <c r="B315" t="s">
        <v>544</v>
      </c>
      <c r="C315" t="s">
        <v>545</v>
      </c>
      <c r="D315" t="s">
        <v>57</v>
      </c>
      <c r="E315" s="1">
        <v>26.608695652173914</v>
      </c>
      <c r="F315" s="1">
        <v>20.622173913043479</v>
      </c>
      <c r="G315" s="1">
        <v>0</v>
      </c>
      <c r="H315" s="2">
        <f t="shared" si="12"/>
        <v>0</v>
      </c>
      <c r="I315" s="1">
        <v>11.219891304347824</v>
      </c>
      <c r="J315" s="1">
        <v>0</v>
      </c>
      <c r="K315" s="2">
        <f t="shared" si="13"/>
        <v>0</v>
      </c>
      <c r="L315" s="1">
        <v>78.461195652173942</v>
      </c>
      <c r="M315" s="1">
        <v>0</v>
      </c>
      <c r="N315" s="2">
        <f t="shared" si="14"/>
        <v>0</v>
      </c>
    </row>
    <row r="316" spans="1:14" x14ac:dyDescent="0.25">
      <c r="A316" t="s">
        <v>32</v>
      </c>
      <c r="B316" t="s">
        <v>546</v>
      </c>
      <c r="C316" t="s">
        <v>56</v>
      </c>
      <c r="D316" t="s">
        <v>57</v>
      </c>
      <c r="E316" s="1">
        <v>141.43478260869566</v>
      </c>
      <c r="F316" s="1">
        <v>128.32500000000005</v>
      </c>
      <c r="G316" s="1">
        <v>0</v>
      </c>
      <c r="H316" s="2">
        <f t="shared" si="12"/>
        <v>0</v>
      </c>
      <c r="I316" s="1">
        <v>24.9304347826087</v>
      </c>
      <c r="J316" s="1">
        <v>0</v>
      </c>
      <c r="K316" s="2">
        <f t="shared" si="13"/>
        <v>0</v>
      </c>
      <c r="L316" s="1">
        <v>288.66413043478252</v>
      </c>
      <c r="M316" s="1">
        <v>0</v>
      </c>
      <c r="N316" s="2">
        <f t="shared" si="14"/>
        <v>0</v>
      </c>
    </row>
    <row r="317" spans="1:14" x14ac:dyDescent="0.25">
      <c r="A317" t="s">
        <v>32</v>
      </c>
      <c r="B317" t="s">
        <v>547</v>
      </c>
      <c r="C317" t="s">
        <v>548</v>
      </c>
      <c r="D317" t="s">
        <v>47</v>
      </c>
      <c r="E317" s="1">
        <v>47.989130434782609</v>
      </c>
      <c r="F317" s="1">
        <v>23.622282608695652</v>
      </c>
      <c r="G317" s="1">
        <v>0</v>
      </c>
      <c r="H317" s="2">
        <f t="shared" si="12"/>
        <v>0</v>
      </c>
      <c r="I317" s="1">
        <v>28.695652173913043</v>
      </c>
      <c r="J317" s="1">
        <v>0</v>
      </c>
      <c r="K317" s="2">
        <f t="shared" si="13"/>
        <v>0</v>
      </c>
      <c r="L317" s="1">
        <v>141.42391304347825</v>
      </c>
      <c r="M317" s="1">
        <v>0</v>
      </c>
      <c r="N317" s="2">
        <f t="shared" si="14"/>
        <v>0</v>
      </c>
    </row>
    <row r="318" spans="1:14" x14ac:dyDescent="0.25">
      <c r="A318" t="s">
        <v>32</v>
      </c>
      <c r="B318" t="s">
        <v>549</v>
      </c>
      <c r="C318" t="s">
        <v>550</v>
      </c>
      <c r="D318" t="s">
        <v>131</v>
      </c>
      <c r="E318" s="1">
        <v>40.456521739130437</v>
      </c>
      <c r="F318" s="1">
        <v>21.103260869565219</v>
      </c>
      <c r="G318" s="1">
        <v>0</v>
      </c>
      <c r="H318" s="2">
        <f t="shared" si="12"/>
        <v>0</v>
      </c>
      <c r="I318" s="1">
        <v>27.535326086956523</v>
      </c>
      <c r="J318" s="1">
        <v>0.76086956521739135</v>
      </c>
      <c r="K318" s="2">
        <f t="shared" si="13"/>
        <v>2.7632487910786541E-2</v>
      </c>
      <c r="L318" s="1">
        <v>120.82065217391305</v>
      </c>
      <c r="M318" s="1">
        <v>1.7554347826086956</v>
      </c>
      <c r="N318" s="2">
        <f t="shared" si="14"/>
        <v>1.4529260941927937E-2</v>
      </c>
    </row>
    <row r="319" spans="1:14" x14ac:dyDescent="0.25">
      <c r="A319" t="s">
        <v>32</v>
      </c>
      <c r="B319" t="s">
        <v>551</v>
      </c>
      <c r="C319" t="s">
        <v>242</v>
      </c>
      <c r="D319" t="s">
        <v>120</v>
      </c>
      <c r="E319" s="1">
        <v>47.163043478260867</v>
      </c>
      <c r="F319" s="1">
        <v>77.833804347826117</v>
      </c>
      <c r="G319" s="1">
        <v>0</v>
      </c>
      <c r="H319" s="2">
        <f t="shared" si="12"/>
        <v>0</v>
      </c>
      <c r="I319" s="1">
        <v>38.773260869565213</v>
      </c>
      <c r="J319" s="1">
        <v>0</v>
      </c>
      <c r="K319" s="2">
        <f t="shared" si="13"/>
        <v>0</v>
      </c>
      <c r="L319" s="1">
        <v>143.88249999999999</v>
      </c>
      <c r="M319" s="1">
        <v>0</v>
      </c>
      <c r="N319" s="2">
        <f t="shared" si="14"/>
        <v>0</v>
      </c>
    </row>
    <row r="320" spans="1:14" x14ac:dyDescent="0.25">
      <c r="A320" t="s">
        <v>32</v>
      </c>
      <c r="B320" t="s">
        <v>552</v>
      </c>
      <c r="C320" t="s">
        <v>96</v>
      </c>
      <c r="D320" t="s">
        <v>35</v>
      </c>
      <c r="E320" s="1">
        <v>182.7391304347826</v>
      </c>
      <c r="F320" s="1">
        <v>31.162608695652175</v>
      </c>
      <c r="G320" s="1">
        <v>0</v>
      </c>
      <c r="H320" s="2">
        <f t="shared" si="12"/>
        <v>0</v>
      </c>
      <c r="I320" s="1">
        <v>141.74902173913046</v>
      </c>
      <c r="J320" s="1">
        <v>4.2282608695652177</v>
      </c>
      <c r="K320" s="2">
        <f t="shared" si="13"/>
        <v>2.9829206704133374E-2</v>
      </c>
      <c r="L320" s="1">
        <v>366.72500000000002</v>
      </c>
      <c r="M320" s="1">
        <v>39.072065217391305</v>
      </c>
      <c r="N320" s="2">
        <f t="shared" si="14"/>
        <v>0.10654322780664341</v>
      </c>
    </row>
    <row r="321" spans="1:14" x14ac:dyDescent="0.25">
      <c r="A321" t="s">
        <v>32</v>
      </c>
      <c r="B321" t="s">
        <v>553</v>
      </c>
      <c r="C321" t="s">
        <v>473</v>
      </c>
      <c r="D321" t="s">
        <v>113</v>
      </c>
      <c r="E321" s="1">
        <v>97.836956521739125</v>
      </c>
      <c r="F321" s="1">
        <v>4.1298913043478258</v>
      </c>
      <c r="G321" s="1">
        <v>1.8206521739130435</v>
      </c>
      <c r="H321" s="2">
        <f t="shared" si="12"/>
        <v>0.44084747993156997</v>
      </c>
      <c r="I321" s="1">
        <v>84.454565217391306</v>
      </c>
      <c r="J321" s="1">
        <v>4.7173913043478262</v>
      </c>
      <c r="K321" s="2">
        <f t="shared" si="13"/>
        <v>5.5857149843883125E-2</v>
      </c>
      <c r="L321" s="1">
        <v>160.6292391304348</v>
      </c>
      <c r="M321" s="1">
        <v>0</v>
      </c>
      <c r="N321" s="2">
        <f t="shared" si="14"/>
        <v>0</v>
      </c>
    </row>
    <row r="322" spans="1:14" x14ac:dyDescent="0.25">
      <c r="A322" t="s">
        <v>32</v>
      </c>
      <c r="B322" t="s">
        <v>554</v>
      </c>
      <c r="C322" t="s">
        <v>555</v>
      </c>
      <c r="D322" t="s">
        <v>38</v>
      </c>
      <c r="E322" s="1">
        <v>44.293478260869563</v>
      </c>
      <c r="F322" s="1">
        <v>36.967391304347828</v>
      </c>
      <c r="G322" s="1">
        <v>0</v>
      </c>
      <c r="H322" s="2">
        <f t="shared" ref="H322:H362" si="15">G322/F322</f>
        <v>0</v>
      </c>
      <c r="I322" s="1">
        <v>38.894021739130437</v>
      </c>
      <c r="J322" s="1">
        <v>0</v>
      </c>
      <c r="K322" s="2">
        <f t="shared" ref="K322:K362" si="16">J322/I322</f>
        <v>0</v>
      </c>
      <c r="L322" s="1">
        <v>90.880978260869554</v>
      </c>
      <c r="M322" s="1">
        <v>3.0141304347826088</v>
      </c>
      <c r="N322" s="2">
        <f t="shared" ref="N322:N362" si="17">M322/L322</f>
        <v>3.3165690912026605E-2</v>
      </c>
    </row>
    <row r="323" spans="1:14" x14ac:dyDescent="0.25">
      <c r="A323" t="s">
        <v>32</v>
      </c>
      <c r="B323" t="s">
        <v>556</v>
      </c>
      <c r="C323" t="s">
        <v>76</v>
      </c>
      <c r="D323" t="s">
        <v>57</v>
      </c>
      <c r="E323" s="1">
        <v>114.76086956521739</v>
      </c>
      <c r="F323" s="1">
        <v>21.26510869565217</v>
      </c>
      <c r="G323" s="1">
        <v>0</v>
      </c>
      <c r="H323" s="2">
        <f t="shared" si="15"/>
        <v>0</v>
      </c>
      <c r="I323" s="1">
        <v>122.03641304347822</v>
      </c>
      <c r="J323" s="1">
        <v>0</v>
      </c>
      <c r="K323" s="2">
        <f t="shared" si="16"/>
        <v>0</v>
      </c>
      <c r="L323" s="1">
        <v>227.16760869565221</v>
      </c>
      <c r="M323" s="1">
        <v>0</v>
      </c>
      <c r="N323" s="2">
        <f t="shared" si="17"/>
        <v>0</v>
      </c>
    </row>
    <row r="324" spans="1:14" x14ac:dyDescent="0.25">
      <c r="A324" t="s">
        <v>32</v>
      </c>
      <c r="B324" t="s">
        <v>557</v>
      </c>
      <c r="C324" t="s">
        <v>499</v>
      </c>
      <c r="D324" t="s">
        <v>47</v>
      </c>
      <c r="E324" s="1">
        <v>104.57608695652173</v>
      </c>
      <c r="F324" s="1">
        <v>35.904891304347828</v>
      </c>
      <c r="G324" s="1">
        <v>0</v>
      </c>
      <c r="H324" s="2">
        <f t="shared" si="15"/>
        <v>0</v>
      </c>
      <c r="I324" s="1">
        <v>84.540760869565219</v>
      </c>
      <c r="J324" s="1">
        <v>0</v>
      </c>
      <c r="K324" s="2">
        <f t="shared" si="16"/>
        <v>0</v>
      </c>
      <c r="L324" s="1">
        <v>193.66032608695653</v>
      </c>
      <c r="M324" s="1">
        <v>0</v>
      </c>
      <c r="N324" s="2">
        <f t="shared" si="17"/>
        <v>0</v>
      </c>
    </row>
    <row r="325" spans="1:14" x14ac:dyDescent="0.25">
      <c r="A325" t="s">
        <v>32</v>
      </c>
      <c r="B325" t="s">
        <v>558</v>
      </c>
      <c r="C325" t="s">
        <v>214</v>
      </c>
      <c r="D325" t="s">
        <v>79</v>
      </c>
      <c r="E325" s="1">
        <v>58.304347826086953</v>
      </c>
      <c r="F325" s="1">
        <v>38.364130434782609</v>
      </c>
      <c r="G325" s="1">
        <v>0</v>
      </c>
      <c r="H325" s="2">
        <f t="shared" si="15"/>
        <v>0</v>
      </c>
      <c r="I325" s="1">
        <v>28.557065217391305</v>
      </c>
      <c r="J325" s="1">
        <v>1.7826086956521738</v>
      </c>
      <c r="K325" s="2">
        <f t="shared" si="16"/>
        <v>6.2422685317347029E-2</v>
      </c>
      <c r="L325" s="1">
        <v>148.27173913043478</v>
      </c>
      <c r="M325" s="1">
        <v>0</v>
      </c>
      <c r="N325" s="2">
        <f t="shared" si="17"/>
        <v>0</v>
      </c>
    </row>
    <row r="326" spans="1:14" x14ac:dyDescent="0.25">
      <c r="A326" t="s">
        <v>32</v>
      </c>
      <c r="B326" t="s">
        <v>559</v>
      </c>
      <c r="C326" t="s">
        <v>285</v>
      </c>
      <c r="D326" t="s">
        <v>101</v>
      </c>
      <c r="E326" s="1">
        <v>161.32608695652175</v>
      </c>
      <c r="F326" s="1">
        <v>47.681739130434785</v>
      </c>
      <c r="G326" s="1">
        <v>0.375</v>
      </c>
      <c r="H326" s="2">
        <f t="shared" si="15"/>
        <v>7.8646460225407586E-3</v>
      </c>
      <c r="I326" s="1">
        <v>119.94369565217387</v>
      </c>
      <c r="J326" s="1">
        <v>5.0326086956521738</v>
      </c>
      <c r="K326" s="2">
        <f t="shared" si="16"/>
        <v>4.1958092655793221E-2</v>
      </c>
      <c r="L326" s="1">
        <v>274.06293478260881</v>
      </c>
      <c r="M326" s="1">
        <v>14.190543478260867</v>
      </c>
      <c r="N326" s="2">
        <f t="shared" si="17"/>
        <v>5.1778411734213665E-2</v>
      </c>
    </row>
    <row r="327" spans="1:14" x14ac:dyDescent="0.25">
      <c r="A327" t="s">
        <v>32</v>
      </c>
      <c r="B327" t="s">
        <v>560</v>
      </c>
      <c r="C327" t="s">
        <v>209</v>
      </c>
      <c r="D327" t="s">
        <v>41</v>
      </c>
      <c r="E327" s="1">
        <v>100.56521739130434</v>
      </c>
      <c r="F327" s="1">
        <v>15.390326086956522</v>
      </c>
      <c r="G327" s="1">
        <v>0</v>
      </c>
      <c r="H327" s="2">
        <f t="shared" si="15"/>
        <v>0</v>
      </c>
      <c r="I327" s="1">
        <v>48.202934782608679</v>
      </c>
      <c r="J327" s="1">
        <v>0</v>
      </c>
      <c r="K327" s="2">
        <f t="shared" si="16"/>
        <v>0</v>
      </c>
      <c r="L327" s="1">
        <v>155.38336956521735</v>
      </c>
      <c r="M327" s="1">
        <v>12.940217391304348</v>
      </c>
      <c r="N327" s="2">
        <f t="shared" si="17"/>
        <v>8.3279294479922397E-2</v>
      </c>
    </row>
    <row r="328" spans="1:14" x14ac:dyDescent="0.25">
      <c r="A328" t="s">
        <v>32</v>
      </c>
      <c r="B328" t="s">
        <v>561</v>
      </c>
      <c r="C328" t="s">
        <v>214</v>
      </c>
      <c r="D328" t="s">
        <v>79</v>
      </c>
      <c r="E328" s="1">
        <v>59.413043478260867</v>
      </c>
      <c r="F328" s="1">
        <v>10.845108695652174</v>
      </c>
      <c r="G328" s="1">
        <v>0.16304347826086957</v>
      </c>
      <c r="H328" s="2">
        <f t="shared" si="15"/>
        <v>1.5033826108744677E-2</v>
      </c>
      <c r="I328" s="1">
        <v>34.302173913043475</v>
      </c>
      <c r="J328" s="1">
        <v>10.489130434782609</v>
      </c>
      <c r="K328" s="2">
        <f t="shared" si="16"/>
        <v>0.30578617149375759</v>
      </c>
      <c r="L328" s="1">
        <v>116.42499999999997</v>
      </c>
      <c r="M328" s="1">
        <v>26.149456521739129</v>
      </c>
      <c r="N328" s="2">
        <f t="shared" si="17"/>
        <v>0.22460344875876431</v>
      </c>
    </row>
    <row r="329" spans="1:14" x14ac:dyDescent="0.25">
      <c r="A329" t="s">
        <v>32</v>
      </c>
      <c r="B329" t="s">
        <v>562</v>
      </c>
      <c r="C329" t="s">
        <v>306</v>
      </c>
      <c r="D329" t="s">
        <v>67</v>
      </c>
      <c r="E329" s="1">
        <v>108.26086956521739</v>
      </c>
      <c r="F329" s="1">
        <v>61.065217391304365</v>
      </c>
      <c r="G329" s="1">
        <v>5.6429347826086937</v>
      </c>
      <c r="H329" s="2">
        <f t="shared" si="15"/>
        <v>9.2408330366678476E-2</v>
      </c>
      <c r="I329" s="1">
        <v>77.018586956521759</v>
      </c>
      <c r="J329" s="1">
        <v>0</v>
      </c>
      <c r="K329" s="2">
        <f t="shared" si="16"/>
        <v>0</v>
      </c>
      <c r="L329" s="1">
        <v>231.94206521739133</v>
      </c>
      <c r="M329" s="1">
        <v>0</v>
      </c>
      <c r="N329" s="2">
        <f t="shared" si="17"/>
        <v>0</v>
      </c>
    </row>
    <row r="330" spans="1:14" x14ac:dyDescent="0.25">
      <c r="A330" t="s">
        <v>32</v>
      </c>
      <c r="B330" t="s">
        <v>563</v>
      </c>
      <c r="C330" t="s">
        <v>564</v>
      </c>
      <c r="D330" t="s">
        <v>163</v>
      </c>
      <c r="E330" s="1">
        <v>104.66304347826087</v>
      </c>
      <c r="F330" s="1">
        <v>77.166521739130445</v>
      </c>
      <c r="G330" s="1">
        <v>0</v>
      </c>
      <c r="H330" s="2">
        <f t="shared" si="15"/>
        <v>0</v>
      </c>
      <c r="I330" s="1">
        <v>59.868586956521739</v>
      </c>
      <c r="J330" s="1">
        <v>12.554347826086957</v>
      </c>
      <c r="K330" s="2">
        <f t="shared" si="16"/>
        <v>0.20969841555145238</v>
      </c>
      <c r="L330" s="1">
        <v>205.23282608695646</v>
      </c>
      <c r="M330" s="1">
        <v>9.4934782608695656</v>
      </c>
      <c r="N330" s="2">
        <f t="shared" si="17"/>
        <v>4.625711413654271E-2</v>
      </c>
    </row>
    <row r="331" spans="1:14" x14ac:dyDescent="0.25">
      <c r="A331" t="s">
        <v>32</v>
      </c>
      <c r="B331" t="s">
        <v>565</v>
      </c>
      <c r="C331" t="s">
        <v>145</v>
      </c>
      <c r="D331" t="s">
        <v>87</v>
      </c>
      <c r="E331" s="1">
        <v>49.586956521739133</v>
      </c>
      <c r="F331" s="1">
        <v>69.959565217391315</v>
      </c>
      <c r="G331" s="1">
        <v>1.0978260869565217</v>
      </c>
      <c r="H331" s="2">
        <f t="shared" si="15"/>
        <v>1.5692294306649181E-2</v>
      </c>
      <c r="I331" s="1">
        <v>25.190434782608691</v>
      </c>
      <c r="J331" s="1">
        <v>0.36956521739130432</v>
      </c>
      <c r="K331" s="2">
        <f t="shared" si="16"/>
        <v>1.4670855051952088E-2</v>
      </c>
      <c r="L331" s="1">
        <v>111.87054347826088</v>
      </c>
      <c r="M331" s="1">
        <v>8.0597826086956523</v>
      </c>
      <c r="N331" s="2">
        <f t="shared" si="17"/>
        <v>7.2045619500023791E-2</v>
      </c>
    </row>
    <row r="332" spans="1:14" x14ac:dyDescent="0.25">
      <c r="A332" t="s">
        <v>32</v>
      </c>
      <c r="B332" t="s">
        <v>566</v>
      </c>
      <c r="C332" t="s">
        <v>567</v>
      </c>
      <c r="D332" t="s">
        <v>35</v>
      </c>
      <c r="E332" s="1">
        <v>54.663043478260867</v>
      </c>
      <c r="F332" s="1">
        <v>60.74532608695656</v>
      </c>
      <c r="G332" s="1">
        <v>0</v>
      </c>
      <c r="H332" s="2">
        <f t="shared" si="15"/>
        <v>0</v>
      </c>
      <c r="I332" s="1">
        <v>9.1239130434782592</v>
      </c>
      <c r="J332" s="1">
        <v>0.34782608695652173</v>
      </c>
      <c r="K332" s="2">
        <f t="shared" si="16"/>
        <v>3.8122468429830837E-2</v>
      </c>
      <c r="L332" s="1">
        <v>148.99076086956518</v>
      </c>
      <c r="M332" s="1">
        <v>0</v>
      </c>
      <c r="N332" s="2">
        <f t="shared" si="17"/>
        <v>0</v>
      </c>
    </row>
    <row r="333" spans="1:14" x14ac:dyDescent="0.25">
      <c r="A333" t="s">
        <v>32</v>
      </c>
      <c r="B333" t="s">
        <v>568</v>
      </c>
      <c r="C333" t="s">
        <v>569</v>
      </c>
      <c r="D333" t="s">
        <v>44</v>
      </c>
      <c r="E333" s="1">
        <v>63.717391304347828</v>
      </c>
      <c r="F333" s="1">
        <v>49.287391304347828</v>
      </c>
      <c r="G333" s="1">
        <v>8.6956521739130432E-2</v>
      </c>
      <c r="H333" s="2">
        <f t="shared" si="15"/>
        <v>1.7642751916443927E-3</v>
      </c>
      <c r="I333" s="1">
        <v>19.942934782608695</v>
      </c>
      <c r="J333" s="1">
        <v>7.2391304347826084</v>
      </c>
      <c r="K333" s="2">
        <f t="shared" si="16"/>
        <v>0.36299223327428803</v>
      </c>
      <c r="L333" s="1">
        <v>149.40565217391301</v>
      </c>
      <c r="M333" s="1">
        <v>2.222826086956522</v>
      </c>
      <c r="N333" s="2">
        <f t="shared" si="17"/>
        <v>1.4877791131817962E-2</v>
      </c>
    </row>
    <row r="334" spans="1:14" x14ac:dyDescent="0.25">
      <c r="A334" t="s">
        <v>32</v>
      </c>
      <c r="B334" t="s">
        <v>570</v>
      </c>
      <c r="C334" t="s">
        <v>571</v>
      </c>
      <c r="D334" t="s">
        <v>139</v>
      </c>
      <c r="E334" s="1">
        <v>52.5</v>
      </c>
      <c r="F334" s="1">
        <v>58.078369565217372</v>
      </c>
      <c r="G334" s="1">
        <v>0</v>
      </c>
      <c r="H334" s="2">
        <f t="shared" si="15"/>
        <v>0</v>
      </c>
      <c r="I334" s="1">
        <v>16.975108695652178</v>
      </c>
      <c r="J334" s="1">
        <v>3.347826086956522</v>
      </c>
      <c r="K334" s="2">
        <f t="shared" si="16"/>
        <v>0.19721971428754376</v>
      </c>
      <c r="L334" s="1">
        <v>122.67706521739132</v>
      </c>
      <c r="M334" s="1">
        <v>0</v>
      </c>
      <c r="N334" s="2">
        <f t="shared" si="17"/>
        <v>0</v>
      </c>
    </row>
    <row r="335" spans="1:14" x14ac:dyDescent="0.25">
      <c r="A335" t="s">
        <v>32</v>
      </c>
      <c r="B335" t="s">
        <v>572</v>
      </c>
      <c r="C335" t="s">
        <v>145</v>
      </c>
      <c r="D335" t="s">
        <v>87</v>
      </c>
      <c r="E335" s="1">
        <v>24.956521739130434</v>
      </c>
      <c r="F335" s="1">
        <v>14.840869565217393</v>
      </c>
      <c r="G335" s="1">
        <v>0</v>
      </c>
      <c r="H335" s="2">
        <f t="shared" si="15"/>
        <v>0</v>
      </c>
      <c r="I335" s="1">
        <v>19.464782608695653</v>
      </c>
      <c r="J335" s="1">
        <v>1.7934782608695652</v>
      </c>
      <c r="K335" s="2">
        <f t="shared" si="16"/>
        <v>9.2139650204382487E-2</v>
      </c>
      <c r="L335" s="1">
        <v>51.132499999999979</v>
      </c>
      <c r="M335" s="1">
        <v>14.676630434782609</v>
      </c>
      <c r="N335" s="2">
        <f t="shared" si="17"/>
        <v>0.28703134864875796</v>
      </c>
    </row>
    <row r="336" spans="1:14" x14ac:dyDescent="0.25">
      <c r="A336" t="s">
        <v>32</v>
      </c>
      <c r="B336" t="s">
        <v>573</v>
      </c>
      <c r="C336" t="s">
        <v>574</v>
      </c>
      <c r="D336" t="s">
        <v>47</v>
      </c>
      <c r="E336" s="1">
        <v>164.2608695652174</v>
      </c>
      <c r="F336" s="1">
        <v>80.624565217391307</v>
      </c>
      <c r="G336" s="1">
        <v>3.8138043478260877</v>
      </c>
      <c r="H336" s="2">
        <f t="shared" si="15"/>
        <v>4.7303254752974748E-2</v>
      </c>
      <c r="I336" s="1">
        <v>149.9191304347826</v>
      </c>
      <c r="J336" s="1">
        <v>3.8043478260869565</v>
      </c>
      <c r="K336" s="2">
        <f t="shared" si="16"/>
        <v>2.5375999814392688E-2</v>
      </c>
      <c r="L336" s="1">
        <v>301.16956521739138</v>
      </c>
      <c r="M336" s="1">
        <v>53.465000000000018</v>
      </c>
      <c r="N336" s="2">
        <f t="shared" si="17"/>
        <v>0.17752457809409694</v>
      </c>
    </row>
    <row r="337" spans="1:14" x14ac:dyDescent="0.25">
      <c r="A337" t="s">
        <v>32</v>
      </c>
      <c r="B337" t="s">
        <v>575</v>
      </c>
      <c r="C337" t="s">
        <v>576</v>
      </c>
      <c r="D337" t="s">
        <v>139</v>
      </c>
      <c r="E337" s="1">
        <v>97.239130434782609</v>
      </c>
      <c r="F337" s="1">
        <v>32.594021739130419</v>
      </c>
      <c r="G337" s="1">
        <v>0</v>
      </c>
      <c r="H337" s="2">
        <f t="shared" si="15"/>
        <v>0</v>
      </c>
      <c r="I337" s="1">
        <v>89.995652173913044</v>
      </c>
      <c r="J337" s="1">
        <v>0</v>
      </c>
      <c r="K337" s="2">
        <f t="shared" si="16"/>
        <v>0</v>
      </c>
      <c r="L337" s="1">
        <v>172.78500000000005</v>
      </c>
      <c r="M337" s="1">
        <v>0.52880434782608698</v>
      </c>
      <c r="N337" s="2">
        <f t="shared" si="17"/>
        <v>3.060476012536313E-3</v>
      </c>
    </row>
    <row r="338" spans="1:14" x14ac:dyDescent="0.25">
      <c r="A338" t="s">
        <v>32</v>
      </c>
      <c r="B338" t="s">
        <v>577</v>
      </c>
      <c r="C338" t="s">
        <v>228</v>
      </c>
      <c r="D338" t="s">
        <v>163</v>
      </c>
      <c r="E338" s="1">
        <v>41.826086956521742</v>
      </c>
      <c r="F338" s="1">
        <v>31.033260869565208</v>
      </c>
      <c r="G338" s="1">
        <v>0</v>
      </c>
      <c r="H338" s="2">
        <f t="shared" si="15"/>
        <v>0</v>
      </c>
      <c r="I338" s="1">
        <v>33.050869565217404</v>
      </c>
      <c r="J338" s="1">
        <v>1.4782608695652173</v>
      </c>
      <c r="K338" s="2">
        <f t="shared" si="16"/>
        <v>4.4726837417945968E-2</v>
      </c>
      <c r="L338" s="1">
        <v>83.337391304347776</v>
      </c>
      <c r="M338" s="1">
        <v>0</v>
      </c>
      <c r="N338" s="2">
        <f t="shared" si="17"/>
        <v>0</v>
      </c>
    </row>
    <row r="339" spans="1:14" x14ac:dyDescent="0.25">
      <c r="A339" t="s">
        <v>32</v>
      </c>
      <c r="B339" t="s">
        <v>578</v>
      </c>
      <c r="C339" t="s">
        <v>277</v>
      </c>
      <c r="D339" t="s">
        <v>47</v>
      </c>
      <c r="E339" s="1">
        <v>85.304347826086953</v>
      </c>
      <c r="F339" s="1">
        <v>58.222826086956523</v>
      </c>
      <c r="G339" s="1">
        <v>0</v>
      </c>
      <c r="H339" s="2">
        <f t="shared" si="15"/>
        <v>0</v>
      </c>
      <c r="I339" s="1">
        <v>98.497282608695656</v>
      </c>
      <c r="J339" s="1">
        <v>0</v>
      </c>
      <c r="K339" s="2">
        <f t="shared" si="16"/>
        <v>0</v>
      </c>
      <c r="L339" s="1">
        <v>200.79945652173913</v>
      </c>
      <c r="M339" s="1">
        <v>0</v>
      </c>
      <c r="N339" s="2">
        <f t="shared" si="17"/>
        <v>0</v>
      </c>
    </row>
    <row r="340" spans="1:14" x14ac:dyDescent="0.25">
      <c r="A340" t="s">
        <v>32</v>
      </c>
      <c r="B340" t="s">
        <v>579</v>
      </c>
      <c r="C340" t="s">
        <v>580</v>
      </c>
      <c r="D340" t="s">
        <v>35</v>
      </c>
      <c r="E340" s="1">
        <v>116.91304347826087</v>
      </c>
      <c r="F340" s="1">
        <v>79.991847826086953</v>
      </c>
      <c r="G340" s="1">
        <v>0</v>
      </c>
      <c r="H340" s="2">
        <f t="shared" si="15"/>
        <v>0</v>
      </c>
      <c r="I340" s="1">
        <v>90.592391304347828</v>
      </c>
      <c r="J340" s="1">
        <v>1.9130434782608696</v>
      </c>
      <c r="K340" s="2">
        <f t="shared" si="16"/>
        <v>2.1117043613894056E-2</v>
      </c>
      <c r="L340" s="1">
        <v>271.09239130434781</v>
      </c>
      <c r="M340" s="1">
        <v>0.11956521739130435</v>
      </c>
      <c r="N340" s="2">
        <f t="shared" si="17"/>
        <v>4.4104969828191097E-4</v>
      </c>
    </row>
    <row r="341" spans="1:14" x14ac:dyDescent="0.25">
      <c r="A341" t="s">
        <v>32</v>
      </c>
      <c r="B341" t="s">
        <v>581</v>
      </c>
      <c r="C341" t="s">
        <v>582</v>
      </c>
      <c r="D341" t="s">
        <v>113</v>
      </c>
      <c r="E341" s="1">
        <v>156.2608695652174</v>
      </c>
      <c r="F341" s="1">
        <v>95.114130434782609</v>
      </c>
      <c r="G341" s="1">
        <v>14.510869565217391</v>
      </c>
      <c r="H341" s="2">
        <f t="shared" si="15"/>
        <v>0.15256271070224559</v>
      </c>
      <c r="I341" s="1">
        <v>121.78804347826087</v>
      </c>
      <c r="J341" s="1">
        <v>0.25</v>
      </c>
      <c r="K341" s="2">
        <f t="shared" si="16"/>
        <v>2.0527466642866706E-3</v>
      </c>
      <c r="L341" s="1">
        <v>364.73097826086956</v>
      </c>
      <c r="M341" s="1">
        <v>1.3858695652173914</v>
      </c>
      <c r="N341" s="2">
        <f t="shared" si="17"/>
        <v>3.7997034741210395E-3</v>
      </c>
    </row>
    <row r="342" spans="1:14" x14ac:dyDescent="0.25">
      <c r="A342" t="s">
        <v>32</v>
      </c>
      <c r="B342" t="s">
        <v>583</v>
      </c>
      <c r="C342" t="s">
        <v>379</v>
      </c>
      <c r="D342" t="s">
        <v>35</v>
      </c>
      <c r="E342" s="1">
        <v>178.80434782608697</v>
      </c>
      <c r="F342" s="1">
        <v>48.868478260869551</v>
      </c>
      <c r="G342" s="1">
        <v>6.8182608695652185</v>
      </c>
      <c r="H342" s="2">
        <f t="shared" si="15"/>
        <v>0.13952267621610806</v>
      </c>
      <c r="I342" s="1">
        <v>136.37891304347826</v>
      </c>
      <c r="J342" s="1">
        <v>8.195652173913043</v>
      </c>
      <c r="K342" s="2">
        <f t="shared" si="16"/>
        <v>6.009471692519084E-2</v>
      </c>
      <c r="L342" s="1">
        <v>321.05673913043478</v>
      </c>
      <c r="M342" s="1">
        <v>8.5370652173913033</v>
      </c>
      <c r="N342" s="2">
        <f t="shared" si="17"/>
        <v>2.6590518674404696E-2</v>
      </c>
    </row>
    <row r="343" spans="1:14" x14ac:dyDescent="0.25">
      <c r="A343" t="s">
        <v>32</v>
      </c>
      <c r="B343" t="s">
        <v>584</v>
      </c>
      <c r="C343" t="s">
        <v>379</v>
      </c>
      <c r="D343" t="s">
        <v>35</v>
      </c>
      <c r="E343" s="1">
        <v>171.67391304347825</v>
      </c>
      <c r="F343" s="1">
        <v>76.540108695652165</v>
      </c>
      <c r="G343" s="1">
        <v>0</v>
      </c>
      <c r="H343" s="2">
        <f t="shared" si="15"/>
        <v>0</v>
      </c>
      <c r="I343" s="1">
        <v>126.09902173913044</v>
      </c>
      <c r="J343" s="1">
        <v>4.2065217391304346</v>
      </c>
      <c r="K343" s="2">
        <f t="shared" si="16"/>
        <v>3.3358876866092985E-2</v>
      </c>
      <c r="L343" s="1">
        <v>316.41630434782604</v>
      </c>
      <c r="M343" s="1">
        <v>36.543804347826104</v>
      </c>
      <c r="N343" s="2">
        <f t="shared" si="17"/>
        <v>0.11549279808177869</v>
      </c>
    </row>
    <row r="344" spans="1:14" x14ac:dyDescent="0.25">
      <c r="A344" t="s">
        <v>32</v>
      </c>
      <c r="B344" t="s">
        <v>585</v>
      </c>
      <c r="C344" t="s">
        <v>379</v>
      </c>
      <c r="D344" t="s">
        <v>35</v>
      </c>
      <c r="E344" s="1">
        <v>106.48913043478261</v>
      </c>
      <c r="F344" s="1">
        <v>207.63586956521735</v>
      </c>
      <c r="G344" s="1">
        <v>0</v>
      </c>
      <c r="H344" s="2">
        <f t="shared" si="15"/>
        <v>0</v>
      </c>
      <c r="I344" s="1">
        <v>268.67413043478251</v>
      </c>
      <c r="J344" s="1">
        <v>0</v>
      </c>
      <c r="K344" s="2">
        <f t="shared" si="16"/>
        <v>0</v>
      </c>
      <c r="L344" s="1">
        <v>149.95804347826081</v>
      </c>
      <c r="M344" s="1">
        <v>0</v>
      </c>
      <c r="N344" s="2">
        <f t="shared" si="17"/>
        <v>0</v>
      </c>
    </row>
    <row r="345" spans="1:14" x14ac:dyDescent="0.25">
      <c r="A345" t="s">
        <v>32</v>
      </c>
      <c r="B345" t="s">
        <v>586</v>
      </c>
      <c r="C345" t="s">
        <v>381</v>
      </c>
      <c r="D345" t="s">
        <v>131</v>
      </c>
      <c r="E345" s="1">
        <v>179.7391304347826</v>
      </c>
      <c r="F345" s="1">
        <v>59.016304347826086</v>
      </c>
      <c r="G345" s="1">
        <v>0</v>
      </c>
      <c r="H345" s="2">
        <f t="shared" si="15"/>
        <v>0</v>
      </c>
      <c r="I345" s="1">
        <v>229.97554347826087</v>
      </c>
      <c r="J345" s="1">
        <v>0</v>
      </c>
      <c r="K345" s="2">
        <f t="shared" si="16"/>
        <v>0</v>
      </c>
      <c r="L345" s="1">
        <v>288.61413043478262</v>
      </c>
      <c r="M345" s="1">
        <v>0</v>
      </c>
      <c r="N345" s="2">
        <f t="shared" si="17"/>
        <v>0</v>
      </c>
    </row>
    <row r="346" spans="1:14" x14ac:dyDescent="0.25">
      <c r="A346" t="s">
        <v>32</v>
      </c>
      <c r="B346" t="s">
        <v>587</v>
      </c>
      <c r="C346" t="s">
        <v>264</v>
      </c>
      <c r="D346" t="s">
        <v>79</v>
      </c>
      <c r="E346" s="1">
        <v>62.836956521739133</v>
      </c>
      <c r="F346" s="1">
        <v>23.515760869565216</v>
      </c>
      <c r="G346" s="1">
        <v>2.8635869565217389</v>
      </c>
      <c r="H346" s="2">
        <f t="shared" si="15"/>
        <v>0.12177309390094525</v>
      </c>
      <c r="I346" s="1">
        <v>54.230434782608697</v>
      </c>
      <c r="J346" s="1">
        <v>9.4782608695652169</v>
      </c>
      <c r="K346" s="2">
        <f t="shared" si="16"/>
        <v>0.17477751944199468</v>
      </c>
      <c r="L346" s="1">
        <v>119.45380434782609</v>
      </c>
      <c r="M346" s="1">
        <v>20.597826086956523</v>
      </c>
      <c r="N346" s="2">
        <f t="shared" si="17"/>
        <v>0.17243340385359085</v>
      </c>
    </row>
    <row r="347" spans="1:14" x14ac:dyDescent="0.25">
      <c r="A347" t="s">
        <v>32</v>
      </c>
      <c r="B347" t="s">
        <v>588</v>
      </c>
      <c r="C347" t="s">
        <v>589</v>
      </c>
      <c r="D347" t="s">
        <v>166</v>
      </c>
      <c r="E347" s="1">
        <v>98.826086956521735</v>
      </c>
      <c r="F347" s="1">
        <v>30.453804347826086</v>
      </c>
      <c r="G347" s="1">
        <v>0</v>
      </c>
      <c r="H347" s="2">
        <f t="shared" si="15"/>
        <v>0</v>
      </c>
      <c r="I347" s="1">
        <v>80.211956521739125</v>
      </c>
      <c r="J347" s="1">
        <v>0</v>
      </c>
      <c r="K347" s="2">
        <f t="shared" si="16"/>
        <v>0</v>
      </c>
      <c r="L347" s="1">
        <v>137.22282608695653</v>
      </c>
      <c r="M347" s="1">
        <v>0</v>
      </c>
      <c r="N347" s="2">
        <f t="shared" si="17"/>
        <v>0</v>
      </c>
    </row>
    <row r="348" spans="1:14" x14ac:dyDescent="0.25">
      <c r="A348" t="s">
        <v>32</v>
      </c>
      <c r="B348" t="s">
        <v>590</v>
      </c>
      <c r="C348" t="s">
        <v>333</v>
      </c>
      <c r="D348" t="s">
        <v>120</v>
      </c>
      <c r="E348" s="1">
        <v>133.82608695652175</v>
      </c>
      <c r="F348" s="1">
        <v>50.013586956521742</v>
      </c>
      <c r="G348" s="1">
        <v>0</v>
      </c>
      <c r="H348" s="2">
        <f t="shared" si="15"/>
        <v>0</v>
      </c>
      <c r="I348" s="1">
        <v>158.1807608695652</v>
      </c>
      <c r="J348" s="1">
        <v>0</v>
      </c>
      <c r="K348" s="2">
        <f t="shared" si="16"/>
        <v>0</v>
      </c>
      <c r="L348" s="1">
        <v>278.5398913043478</v>
      </c>
      <c r="M348" s="1">
        <v>0</v>
      </c>
      <c r="N348" s="2">
        <f t="shared" si="17"/>
        <v>0</v>
      </c>
    </row>
    <row r="349" spans="1:14" x14ac:dyDescent="0.25">
      <c r="A349" t="s">
        <v>32</v>
      </c>
      <c r="B349" t="s">
        <v>591</v>
      </c>
      <c r="C349" t="s">
        <v>56</v>
      </c>
      <c r="D349" t="s">
        <v>57</v>
      </c>
      <c r="E349" s="1">
        <v>162.16304347826087</v>
      </c>
      <c r="F349" s="1">
        <v>87.977717391304353</v>
      </c>
      <c r="G349" s="1">
        <v>0.36652173913043479</v>
      </c>
      <c r="H349" s="2">
        <f t="shared" si="15"/>
        <v>4.1660746607033649E-3</v>
      </c>
      <c r="I349" s="1">
        <v>121.83032608695648</v>
      </c>
      <c r="J349" s="1">
        <v>0</v>
      </c>
      <c r="K349" s="2">
        <f t="shared" si="16"/>
        <v>0</v>
      </c>
      <c r="L349" s="1">
        <v>324.35869565217399</v>
      </c>
      <c r="M349" s="1">
        <v>10.256521739130431</v>
      </c>
      <c r="N349" s="2">
        <f t="shared" si="17"/>
        <v>3.1620924231761653E-2</v>
      </c>
    </row>
    <row r="350" spans="1:14" x14ac:dyDescent="0.25">
      <c r="A350" t="s">
        <v>32</v>
      </c>
      <c r="B350" t="s">
        <v>592</v>
      </c>
      <c r="C350" t="s">
        <v>78</v>
      </c>
      <c r="D350" t="s">
        <v>79</v>
      </c>
      <c r="E350" s="1">
        <v>120.65217391304348</v>
      </c>
      <c r="F350" s="1">
        <v>65.877826086956532</v>
      </c>
      <c r="G350" s="1">
        <v>0</v>
      </c>
      <c r="H350" s="2">
        <f t="shared" si="15"/>
        <v>0</v>
      </c>
      <c r="I350" s="1">
        <v>131.60793478260874</v>
      </c>
      <c r="J350" s="1">
        <v>0</v>
      </c>
      <c r="K350" s="2">
        <f t="shared" si="16"/>
        <v>0</v>
      </c>
      <c r="L350" s="1">
        <v>223.36380434782603</v>
      </c>
      <c r="M350" s="1">
        <v>10.038260869565216</v>
      </c>
      <c r="N350" s="2">
        <f t="shared" si="17"/>
        <v>4.4941305055556179E-2</v>
      </c>
    </row>
    <row r="351" spans="1:14" x14ac:dyDescent="0.25">
      <c r="A351" t="s">
        <v>32</v>
      </c>
      <c r="B351" t="s">
        <v>593</v>
      </c>
      <c r="C351" t="s">
        <v>594</v>
      </c>
      <c r="D351" t="s">
        <v>67</v>
      </c>
      <c r="E351" s="1">
        <v>163.58695652173913</v>
      </c>
      <c r="F351" s="1">
        <v>124.00913043478273</v>
      </c>
      <c r="G351" s="1">
        <v>4.8727173913043487</v>
      </c>
      <c r="H351" s="2">
        <f t="shared" si="15"/>
        <v>3.9293214735240362E-2</v>
      </c>
      <c r="I351" s="1">
        <v>118.37054347826088</v>
      </c>
      <c r="J351" s="1">
        <v>7.4673913043478262</v>
      </c>
      <c r="K351" s="2">
        <f t="shared" si="16"/>
        <v>6.308487808640699E-2</v>
      </c>
      <c r="L351" s="1">
        <v>308.35423913043496</v>
      </c>
      <c r="M351" s="1">
        <v>5.4815217391304349</v>
      </c>
      <c r="N351" s="2">
        <f t="shared" si="17"/>
        <v>1.7776703036703614E-2</v>
      </c>
    </row>
    <row r="352" spans="1:14" x14ac:dyDescent="0.25">
      <c r="A352" t="s">
        <v>32</v>
      </c>
      <c r="B352" t="s">
        <v>595</v>
      </c>
      <c r="C352" t="s">
        <v>71</v>
      </c>
      <c r="D352" t="s">
        <v>57</v>
      </c>
      <c r="E352" s="1">
        <v>152.64130434782609</v>
      </c>
      <c r="F352" s="1">
        <v>73.053369565217395</v>
      </c>
      <c r="G352" s="1">
        <v>0.86739130434782608</v>
      </c>
      <c r="H352" s="2">
        <f t="shared" si="15"/>
        <v>1.1873392144813722E-2</v>
      </c>
      <c r="I352" s="1">
        <v>112.31760869565214</v>
      </c>
      <c r="J352" s="1">
        <v>4.1413043478260869</v>
      </c>
      <c r="K352" s="2">
        <f t="shared" si="16"/>
        <v>3.6871372137629907E-2</v>
      </c>
      <c r="L352" s="1">
        <v>378.13847826086953</v>
      </c>
      <c r="M352" s="1">
        <v>30.19869565217391</v>
      </c>
      <c r="N352" s="2">
        <f t="shared" si="17"/>
        <v>7.986147241894935E-2</v>
      </c>
    </row>
    <row r="353" spans="1:14" x14ac:dyDescent="0.25">
      <c r="A353" t="s">
        <v>32</v>
      </c>
      <c r="B353" t="s">
        <v>596</v>
      </c>
      <c r="C353" t="s">
        <v>105</v>
      </c>
      <c r="D353" t="s">
        <v>101</v>
      </c>
      <c r="E353" s="1">
        <v>131.18478260869566</v>
      </c>
      <c r="F353" s="1">
        <v>58.487608695652177</v>
      </c>
      <c r="G353" s="1">
        <v>0.41304347826086957</v>
      </c>
      <c r="H353" s="2">
        <f t="shared" si="15"/>
        <v>7.0620681452407234E-3</v>
      </c>
      <c r="I353" s="1">
        <v>110.61760869565219</v>
      </c>
      <c r="J353" s="1">
        <v>19.576086956521738</v>
      </c>
      <c r="K353" s="2">
        <f t="shared" si="16"/>
        <v>0.17697080227418777</v>
      </c>
      <c r="L353" s="1">
        <v>228.40467391304347</v>
      </c>
      <c r="M353" s="1">
        <v>0</v>
      </c>
      <c r="N353" s="2">
        <f t="shared" si="17"/>
        <v>0</v>
      </c>
    </row>
    <row r="354" spans="1:14" x14ac:dyDescent="0.25">
      <c r="A354" t="s">
        <v>32</v>
      </c>
      <c r="B354" t="s">
        <v>597</v>
      </c>
      <c r="C354" t="s">
        <v>187</v>
      </c>
      <c r="D354" t="s">
        <v>113</v>
      </c>
      <c r="E354" s="1">
        <v>60.815217391304351</v>
      </c>
      <c r="F354" s="1">
        <v>91.939456521739118</v>
      </c>
      <c r="G354" s="1">
        <v>0</v>
      </c>
      <c r="H354" s="2">
        <f t="shared" si="15"/>
        <v>0</v>
      </c>
      <c r="I354" s="1">
        <v>23.424673913043485</v>
      </c>
      <c r="J354" s="1">
        <v>0</v>
      </c>
      <c r="K354" s="2">
        <f t="shared" si="16"/>
        <v>0</v>
      </c>
      <c r="L354" s="1">
        <v>142.63880434782612</v>
      </c>
      <c r="M354" s="1">
        <v>0.96195652173913049</v>
      </c>
      <c r="N354" s="2">
        <f t="shared" si="17"/>
        <v>6.7440029810779262E-3</v>
      </c>
    </row>
    <row r="355" spans="1:14" x14ac:dyDescent="0.25">
      <c r="A355" t="s">
        <v>32</v>
      </c>
      <c r="B355" t="s">
        <v>598</v>
      </c>
      <c r="C355" t="s">
        <v>478</v>
      </c>
      <c r="D355" t="s">
        <v>38</v>
      </c>
      <c r="E355" s="1">
        <v>124.56521739130434</v>
      </c>
      <c r="F355" s="1">
        <v>53.095217391304338</v>
      </c>
      <c r="G355" s="1">
        <v>6.1461956521739127</v>
      </c>
      <c r="H355" s="2">
        <f t="shared" si="15"/>
        <v>0.11575799015714182</v>
      </c>
      <c r="I355" s="1">
        <v>137.74282608695651</v>
      </c>
      <c r="J355" s="1">
        <v>8.3804347826086953</v>
      </c>
      <c r="K355" s="2">
        <f t="shared" si="16"/>
        <v>6.0841170612530915E-2</v>
      </c>
      <c r="L355" s="1">
        <v>215.43228260869566</v>
      </c>
      <c r="M355" s="1">
        <v>30.498043478260872</v>
      </c>
      <c r="N355" s="2">
        <f t="shared" si="17"/>
        <v>0.14156672857454955</v>
      </c>
    </row>
    <row r="356" spans="1:14" x14ac:dyDescent="0.25">
      <c r="A356" t="s">
        <v>32</v>
      </c>
      <c r="B356" t="s">
        <v>599</v>
      </c>
      <c r="C356" t="s">
        <v>253</v>
      </c>
      <c r="D356" t="s">
        <v>101</v>
      </c>
      <c r="E356" s="1">
        <v>152.63043478260869</v>
      </c>
      <c r="F356" s="1">
        <v>43.494239130434785</v>
      </c>
      <c r="G356" s="1">
        <v>0</v>
      </c>
      <c r="H356" s="2">
        <f t="shared" si="15"/>
        <v>0</v>
      </c>
      <c r="I356" s="1">
        <v>115.44836956521739</v>
      </c>
      <c r="J356" s="1">
        <v>0</v>
      </c>
      <c r="K356" s="2">
        <f t="shared" si="16"/>
        <v>0</v>
      </c>
      <c r="L356" s="1">
        <v>249.51869565217393</v>
      </c>
      <c r="M356" s="1">
        <v>1.5353260869565217</v>
      </c>
      <c r="N356" s="2">
        <f t="shared" si="17"/>
        <v>6.1531505001803464E-3</v>
      </c>
    </row>
    <row r="357" spans="1:14" x14ac:dyDescent="0.25">
      <c r="A357" t="s">
        <v>32</v>
      </c>
      <c r="B357" t="s">
        <v>600</v>
      </c>
      <c r="C357" t="s">
        <v>198</v>
      </c>
      <c r="D357" t="s">
        <v>113</v>
      </c>
      <c r="E357" s="1">
        <v>27.760869565217391</v>
      </c>
      <c r="F357" s="1">
        <v>33.819239130434781</v>
      </c>
      <c r="G357" s="1">
        <v>0</v>
      </c>
      <c r="H357" s="2">
        <f t="shared" si="15"/>
        <v>0</v>
      </c>
      <c r="I357" s="1">
        <v>11.464673913043478</v>
      </c>
      <c r="J357" s="1">
        <v>0</v>
      </c>
      <c r="K357" s="2">
        <f t="shared" si="16"/>
        <v>0</v>
      </c>
      <c r="L357" s="1">
        <v>71.497065217391295</v>
      </c>
      <c r="M357" s="1">
        <v>0</v>
      </c>
      <c r="N357" s="2">
        <f t="shared" si="17"/>
        <v>0</v>
      </c>
    </row>
    <row r="358" spans="1:14" x14ac:dyDescent="0.25">
      <c r="A358" t="s">
        <v>32</v>
      </c>
      <c r="B358" t="s">
        <v>601</v>
      </c>
      <c r="C358" t="s">
        <v>602</v>
      </c>
      <c r="D358" t="s">
        <v>57</v>
      </c>
      <c r="E358" s="1">
        <v>14</v>
      </c>
      <c r="F358" s="1">
        <v>27.285326086956523</v>
      </c>
      <c r="G358" s="1">
        <v>0</v>
      </c>
      <c r="H358" s="2">
        <f t="shared" si="15"/>
        <v>0</v>
      </c>
      <c r="I358" s="1">
        <v>15.073369565217391</v>
      </c>
      <c r="J358" s="1">
        <v>0</v>
      </c>
      <c r="K358" s="2">
        <f t="shared" si="16"/>
        <v>0</v>
      </c>
      <c r="L358" s="1">
        <v>38.067934782608695</v>
      </c>
      <c r="M358" s="1">
        <v>0</v>
      </c>
      <c r="N358" s="2">
        <f t="shared" si="17"/>
        <v>0</v>
      </c>
    </row>
    <row r="359" spans="1:14" x14ac:dyDescent="0.25">
      <c r="A359" t="s">
        <v>32</v>
      </c>
      <c r="B359" t="s">
        <v>603</v>
      </c>
      <c r="C359" t="s">
        <v>175</v>
      </c>
      <c r="D359" t="s">
        <v>57</v>
      </c>
      <c r="E359" s="1">
        <v>170.92391304347825</v>
      </c>
      <c r="F359" s="1">
        <v>83.431413043478273</v>
      </c>
      <c r="G359" s="1">
        <v>0</v>
      </c>
      <c r="H359" s="2">
        <f t="shared" si="15"/>
        <v>0</v>
      </c>
      <c r="I359" s="1">
        <v>138.72554347826087</v>
      </c>
      <c r="J359" s="1">
        <v>0</v>
      </c>
      <c r="K359" s="2">
        <f t="shared" si="16"/>
        <v>0</v>
      </c>
      <c r="L359" s="1">
        <v>275.6970652173913</v>
      </c>
      <c r="M359" s="1">
        <v>0</v>
      </c>
      <c r="N359" s="2">
        <f t="shared" si="17"/>
        <v>0</v>
      </c>
    </row>
    <row r="360" spans="1:14" x14ac:dyDescent="0.25">
      <c r="A360" t="s">
        <v>32</v>
      </c>
      <c r="B360" t="s">
        <v>604</v>
      </c>
      <c r="C360" t="s">
        <v>605</v>
      </c>
      <c r="D360" t="s">
        <v>41</v>
      </c>
      <c r="E360" s="1">
        <v>88.619565217391298</v>
      </c>
      <c r="F360" s="1">
        <v>61.36326086956521</v>
      </c>
      <c r="G360" s="1">
        <v>12.430108695652173</v>
      </c>
      <c r="H360" s="2">
        <f t="shared" si="15"/>
        <v>0.20256597383365632</v>
      </c>
      <c r="I360" s="1">
        <v>80.448695652173896</v>
      </c>
      <c r="J360" s="1">
        <v>4.8152173913043477</v>
      </c>
      <c r="K360" s="2">
        <f t="shared" si="16"/>
        <v>5.9854511652038575E-2</v>
      </c>
      <c r="L360" s="1">
        <v>172.55119565217399</v>
      </c>
      <c r="M360" s="1">
        <v>27.386086956521748</v>
      </c>
      <c r="N360" s="2">
        <f t="shared" si="17"/>
        <v>0.15871282058065941</v>
      </c>
    </row>
    <row r="361" spans="1:14" x14ac:dyDescent="0.25">
      <c r="A361" t="s">
        <v>32</v>
      </c>
      <c r="B361" t="s">
        <v>606</v>
      </c>
      <c r="C361" t="s">
        <v>103</v>
      </c>
      <c r="D361" t="s">
        <v>67</v>
      </c>
      <c r="E361" s="1">
        <v>109.58695652173913</v>
      </c>
      <c r="F361" s="1">
        <v>57.847391304347838</v>
      </c>
      <c r="G361" s="1">
        <v>0</v>
      </c>
      <c r="H361" s="2">
        <f t="shared" si="15"/>
        <v>0</v>
      </c>
      <c r="I361" s="1">
        <v>78.468369565217358</v>
      </c>
      <c r="J361" s="1">
        <v>4.6847826086956523</v>
      </c>
      <c r="K361" s="2">
        <f t="shared" si="16"/>
        <v>5.9702815728852277E-2</v>
      </c>
      <c r="L361" s="1">
        <v>204.97565217391306</v>
      </c>
      <c r="M361" s="1">
        <v>5.2963043478260863</v>
      </c>
      <c r="N361" s="2">
        <f t="shared" si="17"/>
        <v>2.5838699824369378E-2</v>
      </c>
    </row>
    <row r="362" spans="1:14" x14ac:dyDescent="0.25">
      <c r="A362" t="s">
        <v>32</v>
      </c>
      <c r="B362" t="s">
        <v>607</v>
      </c>
      <c r="C362" t="s">
        <v>608</v>
      </c>
      <c r="D362" t="s">
        <v>113</v>
      </c>
      <c r="E362" s="1">
        <v>105.95652173913044</v>
      </c>
      <c r="F362" s="1">
        <v>35.366847826086953</v>
      </c>
      <c r="G362" s="1">
        <v>0</v>
      </c>
      <c r="H362" s="2">
        <f t="shared" si="15"/>
        <v>0</v>
      </c>
      <c r="I362" s="1">
        <v>76.396739130434781</v>
      </c>
      <c r="J362" s="1">
        <v>1.1847826086956521</v>
      </c>
      <c r="K362" s="2">
        <f t="shared" si="16"/>
        <v>1.5508287685850466E-2</v>
      </c>
      <c r="L362" s="1">
        <v>157.1766304347826</v>
      </c>
      <c r="M362" s="1">
        <v>6.1440217391304346</v>
      </c>
      <c r="N362" s="2">
        <f t="shared" si="17"/>
        <v>3.9089918915648073E-2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62"/>
  <sheetViews>
    <sheetView zoomScaleNormal="100" workbookViewId="0">
      <pane ySplit="1" topLeftCell="A2" activePane="bottomLeft" state="frozen"/>
      <selection activeCell="D1" sqref="D1"/>
      <selection pane="bottomLeft"/>
    </sheetView>
  </sheetViews>
  <sheetFormatPr defaultColWidth="12.7109375" defaultRowHeight="15" x14ac:dyDescent="0.25"/>
  <cols>
    <col min="1" max="1" width="7.28515625" customWidth="1"/>
  </cols>
  <sheetData>
    <row r="1" spans="1:17" ht="75" x14ac:dyDescent="0.25">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25">
      <c r="A2" t="s">
        <v>32</v>
      </c>
      <c r="B2" t="s">
        <v>33</v>
      </c>
      <c r="C2" t="s">
        <v>34</v>
      </c>
      <c r="D2" t="s">
        <v>35</v>
      </c>
      <c r="E2" s="1">
        <v>168.41304347826087</v>
      </c>
      <c r="F2" s="1">
        <v>10.086956521739131</v>
      </c>
      <c r="G2" s="1">
        <v>0.30434782608695654</v>
      </c>
      <c r="H2" s="1">
        <v>0.78260869565217395</v>
      </c>
      <c r="I2" s="1">
        <v>4.4347826086956523</v>
      </c>
      <c r="J2" s="1">
        <v>35.709673913043488</v>
      </c>
      <c r="K2" s="1">
        <v>0</v>
      </c>
      <c r="L2" s="1">
        <f t="shared" ref="L2:L65" si="0">SUM(J2,K2)</f>
        <v>35.709673913043488</v>
      </c>
      <c r="M2" s="1">
        <f t="shared" ref="M2:M65" si="1">L2/E2</f>
        <v>0.21203627210533116</v>
      </c>
      <c r="N2" s="1">
        <v>10.086956521739131</v>
      </c>
      <c r="O2" s="1">
        <v>0</v>
      </c>
      <c r="P2" s="1">
        <f t="shared" ref="P2:P65" si="2">SUM(N2,O2)</f>
        <v>10.086956521739131</v>
      </c>
      <c r="Q2" s="1">
        <f t="shared" ref="Q2:Q65" si="3">P2/E2</f>
        <v>5.9894152575190394E-2</v>
      </c>
    </row>
    <row r="3" spans="1:17" x14ac:dyDescent="0.25">
      <c r="A3" t="s">
        <v>32</v>
      </c>
      <c r="B3" t="s">
        <v>36</v>
      </c>
      <c r="C3" t="s">
        <v>37</v>
      </c>
      <c r="D3" t="s">
        <v>38</v>
      </c>
      <c r="E3" s="1">
        <v>147.7608695652174</v>
      </c>
      <c r="F3" s="1">
        <v>56.834456521739135</v>
      </c>
      <c r="G3" s="1">
        <v>0</v>
      </c>
      <c r="H3" s="1">
        <v>0</v>
      </c>
      <c r="I3" s="1">
        <v>0</v>
      </c>
      <c r="J3" s="1">
        <v>0</v>
      </c>
      <c r="K3" s="1">
        <v>21.972608695652166</v>
      </c>
      <c r="L3" s="1">
        <f t="shared" si="0"/>
        <v>21.972608695652166</v>
      </c>
      <c r="M3" s="1">
        <f t="shared" si="1"/>
        <v>0.14870383992938055</v>
      </c>
      <c r="N3" s="1">
        <v>8.6086956521739122</v>
      </c>
      <c r="O3" s="1">
        <v>0</v>
      </c>
      <c r="P3" s="1">
        <f t="shared" si="2"/>
        <v>8.6086956521739122</v>
      </c>
      <c r="Q3" s="1">
        <f t="shared" si="3"/>
        <v>5.8260997498896558E-2</v>
      </c>
    </row>
    <row r="4" spans="1:17" x14ac:dyDescent="0.25">
      <c r="A4" t="s">
        <v>32</v>
      </c>
      <c r="B4" t="s">
        <v>39</v>
      </c>
      <c r="C4" t="s">
        <v>40</v>
      </c>
      <c r="D4" t="s">
        <v>41</v>
      </c>
      <c r="E4" s="1">
        <v>93.489130434782609</v>
      </c>
      <c r="F4" s="1">
        <v>4.5217391304347823</v>
      </c>
      <c r="G4" s="1">
        <v>0.28260869565217389</v>
      </c>
      <c r="H4" s="1">
        <v>1.0027173913043479</v>
      </c>
      <c r="I4" s="1">
        <v>5.2173913043478262</v>
      </c>
      <c r="J4" s="1">
        <v>4.4347826086956523</v>
      </c>
      <c r="K4" s="1">
        <v>9.9266304347826093</v>
      </c>
      <c r="L4" s="1">
        <f t="shared" si="0"/>
        <v>14.361413043478262</v>
      </c>
      <c r="M4" s="1">
        <f t="shared" si="1"/>
        <v>0.15361585862109059</v>
      </c>
      <c r="N4" s="1">
        <v>9.304347826086957</v>
      </c>
      <c r="O4" s="1">
        <v>0</v>
      </c>
      <c r="P4" s="1">
        <f t="shared" si="2"/>
        <v>9.304347826086957</v>
      </c>
      <c r="Q4" s="1">
        <f t="shared" si="3"/>
        <v>9.9523311242878734E-2</v>
      </c>
    </row>
    <row r="5" spans="1:17" x14ac:dyDescent="0.25">
      <c r="A5" t="s">
        <v>32</v>
      </c>
      <c r="B5" t="s">
        <v>42</v>
      </c>
      <c r="C5" t="s">
        <v>43</v>
      </c>
      <c r="D5" t="s">
        <v>44</v>
      </c>
      <c r="E5" s="1">
        <v>114.3695652173913</v>
      </c>
      <c r="F5" s="1">
        <v>2.9565217391304346</v>
      </c>
      <c r="G5" s="1">
        <v>2.0869565217391304</v>
      </c>
      <c r="H5" s="1">
        <v>0.51945652173913048</v>
      </c>
      <c r="I5" s="1">
        <v>0</v>
      </c>
      <c r="J5" s="1">
        <v>4.7826086956521738</v>
      </c>
      <c r="K5" s="1">
        <v>49.040760869565204</v>
      </c>
      <c r="L5" s="1">
        <f t="shared" si="0"/>
        <v>53.823369565217376</v>
      </c>
      <c r="M5" s="1">
        <f t="shared" si="1"/>
        <v>0.47060919977190641</v>
      </c>
      <c r="N5" s="1">
        <v>8.6425000000000001</v>
      </c>
      <c r="O5" s="1">
        <v>0</v>
      </c>
      <c r="P5" s="1">
        <f t="shared" si="2"/>
        <v>8.6425000000000001</v>
      </c>
      <c r="Q5" s="1">
        <f t="shared" si="3"/>
        <v>7.5566432237217263E-2</v>
      </c>
    </row>
    <row r="6" spans="1:17" x14ac:dyDescent="0.25">
      <c r="A6" t="s">
        <v>32</v>
      </c>
      <c r="B6" t="s">
        <v>45</v>
      </c>
      <c r="C6" t="s">
        <v>46</v>
      </c>
      <c r="D6" t="s">
        <v>47</v>
      </c>
      <c r="E6" s="1">
        <v>235.47826086956522</v>
      </c>
      <c r="F6" s="1">
        <v>14.007934782608697</v>
      </c>
      <c r="G6" s="1">
        <v>6.9565217391304346</v>
      </c>
      <c r="H6" s="1">
        <v>0</v>
      </c>
      <c r="I6" s="1">
        <v>7.1847826086956523</v>
      </c>
      <c r="J6" s="1">
        <v>4.8118478260869573</v>
      </c>
      <c r="K6" s="1">
        <v>90.487173913043492</v>
      </c>
      <c r="L6" s="1">
        <f t="shared" si="0"/>
        <v>95.299021739130453</v>
      </c>
      <c r="M6" s="1">
        <f t="shared" si="1"/>
        <v>0.40470411742983758</v>
      </c>
      <c r="N6" s="1">
        <v>9.873804347826086</v>
      </c>
      <c r="O6" s="1">
        <v>0</v>
      </c>
      <c r="P6" s="1">
        <f t="shared" si="2"/>
        <v>9.873804347826086</v>
      </c>
      <c r="Q6" s="1">
        <f t="shared" si="3"/>
        <v>4.1930853028064985E-2</v>
      </c>
    </row>
    <row r="7" spans="1:17" x14ac:dyDescent="0.25">
      <c r="A7" t="s">
        <v>32</v>
      </c>
      <c r="B7" t="s">
        <v>48</v>
      </c>
      <c r="C7" t="s">
        <v>49</v>
      </c>
      <c r="D7" t="s">
        <v>50</v>
      </c>
      <c r="E7" s="1">
        <v>101.85869565217391</v>
      </c>
      <c r="F7" s="1">
        <v>15.334239130434783</v>
      </c>
      <c r="G7" s="1">
        <v>0.78260869565217395</v>
      </c>
      <c r="H7" s="1">
        <v>0.97826086956521741</v>
      </c>
      <c r="I7" s="1">
        <v>5.0434782608695654</v>
      </c>
      <c r="J7" s="1">
        <v>5.1956521739130439</v>
      </c>
      <c r="K7" s="1">
        <v>23.055434782608689</v>
      </c>
      <c r="L7" s="1">
        <f t="shared" si="0"/>
        <v>28.251086956521732</v>
      </c>
      <c r="M7" s="1">
        <f t="shared" si="1"/>
        <v>0.27735567175328135</v>
      </c>
      <c r="N7" s="1">
        <v>6.875</v>
      </c>
      <c r="O7" s="1">
        <v>0</v>
      </c>
      <c r="P7" s="1">
        <f t="shared" si="2"/>
        <v>6.875</v>
      </c>
      <c r="Q7" s="1">
        <f t="shared" si="3"/>
        <v>6.7495464731618826E-2</v>
      </c>
    </row>
    <row r="8" spans="1:17" x14ac:dyDescent="0.25">
      <c r="A8" t="s">
        <v>32</v>
      </c>
      <c r="B8" t="s">
        <v>51</v>
      </c>
      <c r="C8" t="s">
        <v>52</v>
      </c>
      <c r="D8" t="s">
        <v>50</v>
      </c>
      <c r="E8" s="1">
        <v>100.44565217391305</v>
      </c>
      <c r="F8" s="1">
        <v>12.892391304347823</v>
      </c>
      <c r="G8" s="1">
        <v>1.173913043478261</v>
      </c>
      <c r="H8" s="1">
        <v>0.76902173913043481</v>
      </c>
      <c r="I8" s="1">
        <v>0.98913043478260865</v>
      </c>
      <c r="J8" s="1">
        <v>5.5230434782608704</v>
      </c>
      <c r="K8" s="1">
        <v>17.705869565217384</v>
      </c>
      <c r="L8" s="1">
        <f t="shared" si="0"/>
        <v>23.228913043478254</v>
      </c>
      <c r="M8" s="1">
        <f t="shared" si="1"/>
        <v>0.2312585218049994</v>
      </c>
      <c r="N8" s="1">
        <v>5.9524999999999988</v>
      </c>
      <c r="O8" s="1">
        <v>0</v>
      </c>
      <c r="P8" s="1">
        <f t="shared" si="2"/>
        <v>5.9524999999999988</v>
      </c>
      <c r="Q8" s="1">
        <f t="shared" si="3"/>
        <v>5.926090249972945E-2</v>
      </c>
    </row>
    <row r="9" spans="1:17" x14ac:dyDescent="0.25">
      <c r="A9" t="s">
        <v>32</v>
      </c>
      <c r="B9" t="s">
        <v>53</v>
      </c>
      <c r="C9" t="s">
        <v>54</v>
      </c>
      <c r="D9" t="s">
        <v>50</v>
      </c>
      <c r="E9" s="1">
        <v>190.7608695652174</v>
      </c>
      <c r="F9" s="1">
        <v>15.728369565217388</v>
      </c>
      <c r="G9" s="1">
        <v>0.96195652173913049</v>
      </c>
      <c r="H9" s="1">
        <v>1.1573913043478259</v>
      </c>
      <c r="I9" s="1">
        <v>5.1086956521739131</v>
      </c>
      <c r="J9" s="1">
        <v>5.558369565217391</v>
      </c>
      <c r="K9" s="1">
        <v>1.3334782608695652</v>
      </c>
      <c r="L9" s="1">
        <f t="shared" si="0"/>
        <v>6.8918478260869565</v>
      </c>
      <c r="M9" s="1">
        <f t="shared" si="1"/>
        <v>3.6128205128205124E-2</v>
      </c>
      <c r="N9" s="1">
        <v>6.8657608695652197</v>
      </c>
      <c r="O9" s="1">
        <v>4.8113043478260868</v>
      </c>
      <c r="P9" s="1">
        <f t="shared" si="2"/>
        <v>11.677065217391306</v>
      </c>
      <c r="Q9" s="1">
        <f t="shared" si="3"/>
        <v>6.1213105413105415E-2</v>
      </c>
    </row>
    <row r="10" spans="1:17" x14ac:dyDescent="0.25">
      <c r="A10" t="s">
        <v>32</v>
      </c>
      <c r="B10" t="s">
        <v>55</v>
      </c>
      <c r="C10" t="s">
        <v>56</v>
      </c>
      <c r="D10" t="s">
        <v>57</v>
      </c>
      <c r="E10" s="1">
        <v>187.82608695652175</v>
      </c>
      <c r="F10" s="1">
        <v>12.091086956521741</v>
      </c>
      <c r="G10" s="1">
        <v>1.2826086956521738</v>
      </c>
      <c r="H10" s="1">
        <v>1.4021739130434783</v>
      </c>
      <c r="I10" s="1">
        <v>4.8695652173913047</v>
      </c>
      <c r="J10" s="1">
        <v>31.393478260869554</v>
      </c>
      <c r="K10" s="1">
        <v>18.091413043478255</v>
      </c>
      <c r="L10" s="1">
        <f t="shared" si="0"/>
        <v>49.484891304347812</v>
      </c>
      <c r="M10" s="1">
        <f t="shared" si="1"/>
        <v>0.26346122685185175</v>
      </c>
      <c r="N10" s="1">
        <v>14.16499999999999</v>
      </c>
      <c r="O10" s="1">
        <v>0</v>
      </c>
      <c r="P10" s="1">
        <f t="shared" si="2"/>
        <v>14.16499999999999</v>
      </c>
      <c r="Q10" s="1">
        <f t="shared" si="3"/>
        <v>7.5415509259259203E-2</v>
      </c>
    </row>
    <row r="11" spans="1:17" x14ac:dyDescent="0.25">
      <c r="A11" t="s">
        <v>32</v>
      </c>
      <c r="B11" t="s">
        <v>58</v>
      </c>
      <c r="C11" t="s">
        <v>59</v>
      </c>
      <c r="D11" t="s">
        <v>57</v>
      </c>
      <c r="E11" s="1">
        <v>168.5</v>
      </c>
      <c r="F11" s="1">
        <v>14.136739130434787</v>
      </c>
      <c r="G11" s="1">
        <v>0.97608695652173905</v>
      </c>
      <c r="H11" s="1">
        <v>1.2277173913043484</v>
      </c>
      <c r="I11" s="1">
        <v>4.4565217391304346</v>
      </c>
      <c r="J11" s="1">
        <v>14.986413043478262</v>
      </c>
      <c r="K11" s="1">
        <v>30.402173913043477</v>
      </c>
      <c r="L11" s="1">
        <f t="shared" si="0"/>
        <v>45.388586956521735</v>
      </c>
      <c r="M11" s="1">
        <f t="shared" si="1"/>
        <v>0.26936846858469871</v>
      </c>
      <c r="N11" s="1">
        <v>10.960760869565219</v>
      </c>
      <c r="O11" s="1">
        <v>0</v>
      </c>
      <c r="P11" s="1">
        <f t="shared" si="2"/>
        <v>10.960760869565219</v>
      </c>
      <c r="Q11" s="1">
        <f t="shared" si="3"/>
        <v>6.5049025932137794E-2</v>
      </c>
    </row>
    <row r="12" spans="1:17" x14ac:dyDescent="0.25">
      <c r="A12" t="s">
        <v>32</v>
      </c>
      <c r="B12" t="s">
        <v>60</v>
      </c>
      <c r="C12" t="s">
        <v>61</v>
      </c>
      <c r="D12" t="s">
        <v>50</v>
      </c>
      <c r="E12" s="1">
        <v>229.47826086956522</v>
      </c>
      <c r="F12" s="1">
        <v>21.687826086956523</v>
      </c>
      <c r="G12" s="1">
        <v>0.86956521739130432</v>
      </c>
      <c r="H12" s="1">
        <v>1.6956521739130435</v>
      </c>
      <c r="I12" s="1">
        <v>23.326086956521738</v>
      </c>
      <c r="J12" s="1">
        <v>13.519347826086959</v>
      </c>
      <c r="K12" s="1">
        <v>47.738152173913043</v>
      </c>
      <c r="L12" s="1">
        <f t="shared" si="0"/>
        <v>61.2575</v>
      </c>
      <c r="M12" s="1">
        <f t="shared" si="1"/>
        <v>0.26694249715801438</v>
      </c>
      <c r="N12" s="1">
        <v>14.92065217391305</v>
      </c>
      <c r="O12" s="1">
        <v>0</v>
      </c>
      <c r="P12" s="1">
        <f t="shared" si="2"/>
        <v>14.92065217391305</v>
      </c>
      <c r="Q12" s="1">
        <f t="shared" si="3"/>
        <v>6.5019893899204276E-2</v>
      </c>
    </row>
    <row r="13" spans="1:17" x14ac:dyDescent="0.25">
      <c r="A13" t="s">
        <v>32</v>
      </c>
      <c r="B13" t="s">
        <v>62</v>
      </c>
      <c r="C13" t="s">
        <v>61</v>
      </c>
      <c r="D13" t="s">
        <v>50</v>
      </c>
      <c r="E13" s="1">
        <v>153.42391304347825</v>
      </c>
      <c r="F13" s="1">
        <v>18.73097826086957</v>
      </c>
      <c r="G13" s="1">
        <v>0.47282608695652173</v>
      </c>
      <c r="H13" s="1">
        <v>1.4538043478260869</v>
      </c>
      <c r="I13" s="1">
        <v>5.2173913043478262</v>
      </c>
      <c r="J13" s="1">
        <v>5.2391304347826084</v>
      </c>
      <c r="K13" s="1">
        <v>24.010869565217391</v>
      </c>
      <c r="L13" s="1">
        <f t="shared" si="0"/>
        <v>29.25</v>
      </c>
      <c r="M13" s="1">
        <f t="shared" si="1"/>
        <v>0.19064824654622742</v>
      </c>
      <c r="N13" s="1">
        <v>7.4239130434782608</v>
      </c>
      <c r="O13" s="1">
        <v>0</v>
      </c>
      <c r="P13" s="1">
        <f t="shared" si="2"/>
        <v>7.4239130434782608</v>
      </c>
      <c r="Q13" s="1">
        <f t="shared" si="3"/>
        <v>4.8388239461565716E-2</v>
      </c>
    </row>
    <row r="14" spans="1:17" x14ac:dyDescent="0.25">
      <c r="A14" t="s">
        <v>32</v>
      </c>
      <c r="B14" t="s">
        <v>63</v>
      </c>
      <c r="C14" t="s">
        <v>61</v>
      </c>
      <c r="D14" t="s">
        <v>50</v>
      </c>
      <c r="E14" s="1">
        <v>147.04347826086956</v>
      </c>
      <c r="F14" s="1">
        <v>22.658369565217388</v>
      </c>
      <c r="G14" s="1">
        <v>0.60869565217391308</v>
      </c>
      <c r="H14" s="1">
        <v>0.875</v>
      </c>
      <c r="I14" s="1">
        <v>2.6956521739130435</v>
      </c>
      <c r="J14" s="1">
        <v>9.2717391304347831</v>
      </c>
      <c r="K14" s="1">
        <v>14.570652173913043</v>
      </c>
      <c r="L14" s="1">
        <f t="shared" si="0"/>
        <v>23.842391304347828</v>
      </c>
      <c r="M14" s="1">
        <f t="shared" si="1"/>
        <v>0.16214518036664696</v>
      </c>
      <c r="N14" s="1">
        <v>8.1141304347826093</v>
      </c>
      <c r="O14" s="1">
        <v>0</v>
      </c>
      <c r="P14" s="1">
        <f t="shared" si="2"/>
        <v>8.1141304347826093</v>
      </c>
      <c r="Q14" s="1">
        <f t="shared" si="3"/>
        <v>5.5181845062093442E-2</v>
      </c>
    </row>
    <row r="15" spans="1:17" x14ac:dyDescent="0.25">
      <c r="A15" t="s">
        <v>32</v>
      </c>
      <c r="B15" t="s">
        <v>64</v>
      </c>
      <c r="C15" t="s">
        <v>49</v>
      </c>
      <c r="D15" t="s">
        <v>50</v>
      </c>
      <c r="E15" s="1">
        <v>108.57608695652173</v>
      </c>
      <c r="F15" s="1">
        <v>11.098478260869564</v>
      </c>
      <c r="G15" s="1">
        <v>0.35054347826086957</v>
      </c>
      <c r="H15" s="1">
        <v>0.63260869565217392</v>
      </c>
      <c r="I15" s="1">
        <v>2.347826086956522</v>
      </c>
      <c r="J15" s="1">
        <v>6.5536956521739125</v>
      </c>
      <c r="K15" s="1">
        <v>15.713586956521743</v>
      </c>
      <c r="L15" s="1">
        <f t="shared" si="0"/>
        <v>22.267282608695655</v>
      </c>
      <c r="M15" s="1">
        <f t="shared" si="1"/>
        <v>0.20508459305235763</v>
      </c>
      <c r="N15" s="1">
        <v>3.3094565217391296</v>
      </c>
      <c r="O15" s="1">
        <v>7.1793478260869561</v>
      </c>
      <c r="P15" s="1">
        <f t="shared" si="2"/>
        <v>10.488804347826086</v>
      </c>
      <c r="Q15" s="1">
        <f t="shared" si="3"/>
        <v>9.6603263589948946E-2</v>
      </c>
    </row>
    <row r="16" spans="1:17" x14ac:dyDescent="0.25">
      <c r="A16" t="s">
        <v>32</v>
      </c>
      <c r="B16" t="s">
        <v>65</v>
      </c>
      <c r="C16" t="s">
        <v>66</v>
      </c>
      <c r="D16" t="s">
        <v>67</v>
      </c>
      <c r="E16" s="1">
        <v>99.652173913043484</v>
      </c>
      <c r="F16" s="1">
        <v>21.274891304347825</v>
      </c>
      <c r="G16" s="1">
        <v>1.5652173913043479</v>
      </c>
      <c r="H16" s="1">
        <v>0.52173913043478259</v>
      </c>
      <c r="I16" s="1">
        <v>5.4239130434782608</v>
      </c>
      <c r="J16" s="1">
        <v>1.7029347826086956</v>
      </c>
      <c r="K16" s="1">
        <v>15.909347826086957</v>
      </c>
      <c r="L16" s="1">
        <f t="shared" si="0"/>
        <v>17.612282608695654</v>
      </c>
      <c r="M16" s="1">
        <f t="shared" si="1"/>
        <v>0.1767375654450262</v>
      </c>
      <c r="N16" s="1">
        <v>11.013586956521738</v>
      </c>
      <c r="O16" s="1">
        <v>0</v>
      </c>
      <c r="P16" s="1">
        <f t="shared" si="2"/>
        <v>11.013586956521738</v>
      </c>
      <c r="Q16" s="1">
        <f t="shared" si="3"/>
        <v>0.11052028795811517</v>
      </c>
    </row>
    <row r="17" spans="1:17" x14ac:dyDescent="0.25">
      <c r="A17" t="s">
        <v>32</v>
      </c>
      <c r="B17" t="s">
        <v>68</v>
      </c>
      <c r="C17" t="s">
        <v>69</v>
      </c>
      <c r="D17" t="s">
        <v>41</v>
      </c>
      <c r="E17" s="1">
        <v>171.07608695652175</v>
      </c>
      <c r="F17" s="1">
        <v>5.4673913043478262</v>
      </c>
      <c r="G17" s="1">
        <v>1.0543478260869565</v>
      </c>
      <c r="H17" s="1">
        <v>1.076086956521739</v>
      </c>
      <c r="I17" s="1">
        <v>10.532608695652174</v>
      </c>
      <c r="J17" s="1">
        <v>0.46195652173913043</v>
      </c>
      <c r="K17" s="1">
        <v>20.663043478260871</v>
      </c>
      <c r="L17" s="1">
        <f t="shared" si="0"/>
        <v>21.125</v>
      </c>
      <c r="M17" s="1">
        <f t="shared" si="1"/>
        <v>0.12348306753923374</v>
      </c>
      <c r="N17" s="1">
        <v>4.9768478260869564</v>
      </c>
      <c r="O17" s="1">
        <v>8.5453260869565213</v>
      </c>
      <c r="P17" s="1">
        <f t="shared" si="2"/>
        <v>13.522173913043478</v>
      </c>
      <c r="Q17" s="1">
        <f t="shared" si="3"/>
        <v>7.9041870512739046E-2</v>
      </c>
    </row>
    <row r="18" spans="1:17" x14ac:dyDescent="0.25">
      <c r="A18" t="s">
        <v>32</v>
      </c>
      <c r="B18" t="s">
        <v>70</v>
      </c>
      <c r="C18" t="s">
        <v>71</v>
      </c>
      <c r="D18" t="s">
        <v>57</v>
      </c>
      <c r="E18" s="1">
        <v>170.2608695652174</v>
      </c>
      <c r="F18" s="1">
        <v>15.489130434782609</v>
      </c>
      <c r="G18" s="1">
        <v>7.7826086956521738</v>
      </c>
      <c r="H18" s="1">
        <v>1.5027173913043479</v>
      </c>
      <c r="I18" s="1">
        <v>5.2173913043478262</v>
      </c>
      <c r="J18" s="1">
        <v>5.6467391304347823</v>
      </c>
      <c r="K18" s="1">
        <v>22.502717391304348</v>
      </c>
      <c r="L18" s="1">
        <f t="shared" si="0"/>
        <v>28.149456521739129</v>
      </c>
      <c r="M18" s="1">
        <f t="shared" si="1"/>
        <v>0.16533133299284983</v>
      </c>
      <c r="N18" s="1">
        <v>12.152173913043478</v>
      </c>
      <c r="O18" s="1">
        <v>0</v>
      </c>
      <c r="P18" s="1">
        <f t="shared" si="2"/>
        <v>12.152173913043478</v>
      </c>
      <c r="Q18" s="1">
        <f t="shared" si="3"/>
        <v>7.1373850868232891E-2</v>
      </c>
    </row>
    <row r="19" spans="1:17" x14ac:dyDescent="0.25">
      <c r="A19" t="s">
        <v>32</v>
      </c>
      <c r="B19" t="s">
        <v>72</v>
      </c>
      <c r="C19" t="s">
        <v>69</v>
      </c>
      <c r="D19" t="s">
        <v>41</v>
      </c>
      <c r="E19" s="1">
        <v>65.119565217391298</v>
      </c>
      <c r="F19" s="1">
        <v>5.5672826086956526</v>
      </c>
      <c r="G19" s="1">
        <v>0.78260869565217395</v>
      </c>
      <c r="H19" s="1">
        <v>0.93478260869565222</v>
      </c>
      <c r="I19" s="1">
        <v>3.5652173913043477</v>
      </c>
      <c r="J19" s="1">
        <v>5.2717391304347823</v>
      </c>
      <c r="K19" s="1">
        <v>15.407608695652174</v>
      </c>
      <c r="L19" s="1">
        <f t="shared" si="0"/>
        <v>20.679347826086957</v>
      </c>
      <c r="M19" s="1">
        <f t="shared" si="1"/>
        <v>0.31755967284259728</v>
      </c>
      <c r="N19" s="1">
        <v>4.6220652173913059</v>
      </c>
      <c r="O19" s="1">
        <v>3.2420652173913047</v>
      </c>
      <c r="P19" s="1">
        <f t="shared" si="2"/>
        <v>7.8641304347826111</v>
      </c>
      <c r="Q19" s="1">
        <f t="shared" si="3"/>
        <v>0.1207644800534135</v>
      </c>
    </row>
    <row r="20" spans="1:17" x14ac:dyDescent="0.25">
      <c r="A20" t="s">
        <v>32</v>
      </c>
      <c r="B20" t="s">
        <v>73</v>
      </c>
      <c r="C20" t="s">
        <v>74</v>
      </c>
      <c r="D20" t="s">
        <v>50</v>
      </c>
      <c r="E20" s="1">
        <v>267.14130434782606</v>
      </c>
      <c r="F20" s="1">
        <v>36.907391304347826</v>
      </c>
      <c r="G20" s="1">
        <v>0.71739130434782605</v>
      </c>
      <c r="H20" s="1">
        <v>0.65217391304347827</v>
      </c>
      <c r="I20" s="1">
        <v>5.4673913043478262</v>
      </c>
      <c r="J20" s="1">
        <v>9.8614130434782616</v>
      </c>
      <c r="K20" s="1">
        <v>60.702717391304347</v>
      </c>
      <c r="L20" s="1">
        <f t="shared" si="0"/>
        <v>70.564130434782612</v>
      </c>
      <c r="M20" s="1">
        <f t="shared" si="1"/>
        <v>0.26414533913821869</v>
      </c>
      <c r="N20" s="1">
        <v>13.436630434782609</v>
      </c>
      <c r="O20" s="1">
        <v>0</v>
      </c>
      <c r="P20" s="1">
        <f t="shared" si="2"/>
        <v>13.436630434782609</v>
      </c>
      <c r="Q20" s="1">
        <f t="shared" si="3"/>
        <v>5.0297839443382029E-2</v>
      </c>
    </row>
    <row r="21" spans="1:17" x14ac:dyDescent="0.25">
      <c r="A21" t="s">
        <v>32</v>
      </c>
      <c r="B21" t="s">
        <v>75</v>
      </c>
      <c r="C21" t="s">
        <v>76</v>
      </c>
      <c r="D21" t="s">
        <v>57</v>
      </c>
      <c r="E21" s="1">
        <v>97.271739130434781</v>
      </c>
      <c r="F21" s="1">
        <v>14.804347826086957</v>
      </c>
      <c r="G21" s="1">
        <v>0.13043478260869565</v>
      </c>
      <c r="H21" s="1">
        <v>0.2608695652173913</v>
      </c>
      <c r="I21" s="1">
        <v>2.9347826086956523</v>
      </c>
      <c r="J21" s="1">
        <v>4.6304347826086953</v>
      </c>
      <c r="K21" s="1">
        <v>18.044565217391302</v>
      </c>
      <c r="L21" s="1">
        <f t="shared" si="0"/>
        <v>22.674999999999997</v>
      </c>
      <c r="M21" s="1">
        <f t="shared" si="1"/>
        <v>0.2331098446753827</v>
      </c>
      <c r="N21" s="1">
        <v>1.2173913043478262</v>
      </c>
      <c r="O21" s="1">
        <v>0</v>
      </c>
      <c r="P21" s="1">
        <f t="shared" si="2"/>
        <v>1.2173913043478262</v>
      </c>
      <c r="Q21" s="1">
        <f t="shared" si="3"/>
        <v>1.2515364845234106E-2</v>
      </c>
    </row>
    <row r="22" spans="1:17" x14ac:dyDescent="0.25">
      <c r="A22" t="s">
        <v>32</v>
      </c>
      <c r="B22" t="s">
        <v>77</v>
      </c>
      <c r="C22" t="s">
        <v>78</v>
      </c>
      <c r="D22" t="s">
        <v>79</v>
      </c>
      <c r="E22" s="1">
        <v>134.17391304347825</v>
      </c>
      <c r="F22" s="1">
        <v>10.347826086956522</v>
      </c>
      <c r="G22" s="1">
        <v>0.84782608695652173</v>
      </c>
      <c r="H22" s="1">
        <v>0.75489130434782614</v>
      </c>
      <c r="I22" s="1">
        <v>3.1630434782608696</v>
      </c>
      <c r="J22" s="1">
        <v>4</v>
      </c>
      <c r="K22" s="1">
        <v>43.157608695652172</v>
      </c>
      <c r="L22" s="1">
        <f t="shared" si="0"/>
        <v>47.157608695652172</v>
      </c>
      <c r="M22" s="1">
        <f t="shared" si="1"/>
        <v>0.3514662994167207</v>
      </c>
      <c r="N22" s="1">
        <v>10.608695652173912</v>
      </c>
      <c r="O22" s="1">
        <v>0</v>
      </c>
      <c r="P22" s="1">
        <f t="shared" si="2"/>
        <v>10.608695652173912</v>
      </c>
      <c r="Q22" s="1">
        <f t="shared" si="3"/>
        <v>7.9066753078418664E-2</v>
      </c>
    </row>
    <row r="23" spans="1:17" x14ac:dyDescent="0.25">
      <c r="A23" t="s">
        <v>32</v>
      </c>
      <c r="B23" t="s">
        <v>80</v>
      </c>
      <c r="C23" t="s">
        <v>81</v>
      </c>
      <c r="D23" t="s">
        <v>41</v>
      </c>
      <c r="E23" s="1">
        <v>71.163043478260875</v>
      </c>
      <c r="F23" s="1">
        <v>5.7391304347826084</v>
      </c>
      <c r="G23" s="1">
        <v>0.22826086956521738</v>
      </c>
      <c r="H23" s="1">
        <v>0.36423913043478268</v>
      </c>
      <c r="I23" s="1">
        <v>4.6086956521739131</v>
      </c>
      <c r="J23" s="1">
        <v>5.6115217391304348</v>
      </c>
      <c r="K23" s="1">
        <v>24.697173913043478</v>
      </c>
      <c r="L23" s="1">
        <f t="shared" si="0"/>
        <v>30.308695652173913</v>
      </c>
      <c r="M23" s="1">
        <f t="shared" si="1"/>
        <v>0.42590499465403997</v>
      </c>
      <c r="N23" s="1">
        <v>5.7623913043478261</v>
      </c>
      <c r="O23" s="1">
        <v>0</v>
      </c>
      <c r="P23" s="1">
        <f t="shared" si="2"/>
        <v>5.7623913043478261</v>
      </c>
      <c r="Q23" s="1">
        <f t="shared" si="3"/>
        <v>8.0974492133801743E-2</v>
      </c>
    </row>
    <row r="24" spans="1:17" x14ac:dyDescent="0.25">
      <c r="A24" t="s">
        <v>32</v>
      </c>
      <c r="B24" t="s">
        <v>82</v>
      </c>
      <c r="C24" t="s">
        <v>46</v>
      </c>
      <c r="D24" t="s">
        <v>47</v>
      </c>
      <c r="E24" s="1">
        <v>137.33695652173913</v>
      </c>
      <c r="F24" s="1">
        <v>5.7391304347826084</v>
      </c>
      <c r="G24" s="1">
        <v>2.2608695652173911</v>
      </c>
      <c r="H24" s="1">
        <v>2.347826086956522</v>
      </c>
      <c r="I24" s="1">
        <v>2.2608695652173911</v>
      </c>
      <c r="J24" s="1">
        <v>5.7207608695652157</v>
      </c>
      <c r="K24" s="1">
        <v>13.744021739130433</v>
      </c>
      <c r="L24" s="1">
        <f t="shared" si="0"/>
        <v>19.46478260869565</v>
      </c>
      <c r="M24" s="1">
        <f t="shared" si="1"/>
        <v>0.14173011476058567</v>
      </c>
      <c r="N24" s="1">
        <v>6.7089130434782573</v>
      </c>
      <c r="O24" s="1">
        <v>0</v>
      </c>
      <c r="P24" s="1">
        <f t="shared" si="2"/>
        <v>6.7089130434782573</v>
      </c>
      <c r="Q24" s="1">
        <f t="shared" si="3"/>
        <v>4.8850019786307854E-2</v>
      </c>
    </row>
    <row r="25" spans="1:17" x14ac:dyDescent="0.25">
      <c r="A25" t="s">
        <v>32</v>
      </c>
      <c r="B25" t="s">
        <v>83</v>
      </c>
      <c r="C25" t="s">
        <v>84</v>
      </c>
      <c r="D25" t="s">
        <v>79</v>
      </c>
      <c r="E25" s="1">
        <v>156.21739130434781</v>
      </c>
      <c r="F25" s="1">
        <v>10.597826086956522</v>
      </c>
      <c r="G25" s="1">
        <v>0</v>
      </c>
      <c r="H25" s="1">
        <v>0</v>
      </c>
      <c r="I25" s="1">
        <v>0</v>
      </c>
      <c r="J25" s="1">
        <v>0</v>
      </c>
      <c r="K25" s="1">
        <v>57.830326086956504</v>
      </c>
      <c r="L25" s="1">
        <f t="shared" si="0"/>
        <v>57.830326086956504</v>
      </c>
      <c r="M25" s="1">
        <f t="shared" si="1"/>
        <v>0.3701913442805454</v>
      </c>
      <c r="N25" s="1">
        <v>8.8809782608695667</v>
      </c>
      <c r="O25" s="1">
        <v>0</v>
      </c>
      <c r="P25" s="1">
        <f t="shared" si="2"/>
        <v>8.8809782608695667</v>
      </c>
      <c r="Q25" s="1">
        <f t="shared" si="3"/>
        <v>5.6850125243529101E-2</v>
      </c>
    </row>
    <row r="26" spans="1:17" x14ac:dyDescent="0.25">
      <c r="A26" t="s">
        <v>32</v>
      </c>
      <c r="B26" t="s">
        <v>85</v>
      </c>
      <c r="C26" t="s">
        <v>86</v>
      </c>
      <c r="D26" t="s">
        <v>87</v>
      </c>
      <c r="E26" s="1">
        <v>142.15217391304347</v>
      </c>
      <c r="F26" s="1">
        <v>7.1703260869565204</v>
      </c>
      <c r="G26" s="1">
        <v>0</v>
      </c>
      <c r="H26" s="1">
        <v>0</v>
      </c>
      <c r="I26" s="1">
        <v>5.3478260869565215</v>
      </c>
      <c r="J26" s="1">
        <v>5.0434782608695654</v>
      </c>
      <c r="K26" s="1">
        <v>50.16304347826086</v>
      </c>
      <c r="L26" s="1">
        <f t="shared" si="0"/>
        <v>55.206521739130423</v>
      </c>
      <c r="M26" s="1">
        <f t="shared" si="1"/>
        <v>0.38836213488300958</v>
      </c>
      <c r="N26" s="1">
        <v>5.2665217391304369</v>
      </c>
      <c r="O26" s="1">
        <v>8.9381521739130445</v>
      </c>
      <c r="P26" s="1">
        <f t="shared" si="2"/>
        <v>14.204673913043482</v>
      </c>
      <c r="Q26" s="1">
        <f t="shared" si="3"/>
        <v>9.9925829637559291E-2</v>
      </c>
    </row>
    <row r="27" spans="1:17" x14ac:dyDescent="0.25">
      <c r="A27" t="s">
        <v>32</v>
      </c>
      <c r="B27" t="s">
        <v>88</v>
      </c>
      <c r="C27" t="s">
        <v>86</v>
      </c>
      <c r="D27" t="s">
        <v>87</v>
      </c>
      <c r="E27" s="1">
        <v>504.4021739130435</v>
      </c>
      <c r="F27" s="1">
        <v>5.8913043478260869</v>
      </c>
      <c r="G27" s="1">
        <v>0</v>
      </c>
      <c r="H27" s="1">
        <v>0</v>
      </c>
      <c r="I27" s="1">
        <v>0</v>
      </c>
      <c r="J27" s="1">
        <v>5.0434782608695654</v>
      </c>
      <c r="K27" s="1">
        <v>176.80489130434779</v>
      </c>
      <c r="L27" s="1">
        <f t="shared" si="0"/>
        <v>181.84836956521735</v>
      </c>
      <c r="M27" s="1">
        <f t="shared" si="1"/>
        <v>0.36052257299859919</v>
      </c>
      <c r="N27" s="1">
        <v>5.8765217391304363</v>
      </c>
      <c r="O27" s="1">
        <v>56.356086956521729</v>
      </c>
      <c r="P27" s="1">
        <f t="shared" si="2"/>
        <v>62.232608695652168</v>
      </c>
      <c r="Q27" s="1">
        <f t="shared" si="3"/>
        <v>0.12337894623424198</v>
      </c>
    </row>
    <row r="28" spans="1:17" x14ac:dyDescent="0.25">
      <c r="A28" t="s">
        <v>32</v>
      </c>
      <c r="B28" t="s">
        <v>89</v>
      </c>
      <c r="C28" t="s">
        <v>78</v>
      </c>
      <c r="D28" t="s">
        <v>79</v>
      </c>
      <c r="E28" s="1">
        <v>46.717391304347828</v>
      </c>
      <c r="F28" s="1">
        <v>4.7282608695652177</v>
      </c>
      <c r="G28" s="1">
        <v>0</v>
      </c>
      <c r="H28" s="1">
        <v>0</v>
      </c>
      <c r="I28" s="1">
        <v>0</v>
      </c>
      <c r="J28" s="1">
        <v>0</v>
      </c>
      <c r="K28" s="1">
        <v>0</v>
      </c>
      <c r="L28" s="1">
        <f t="shared" si="0"/>
        <v>0</v>
      </c>
      <c r="M28" s="1">
        <f t="shared" si="1"/>
        <v>0</v>
      </c>
      <c r="N28" s="1">
        <v>0</v>
      </c>
      <c r="O28" s="1">
        <v>0</v>
      </c>
      <c r="P28" s="1">
        <f t="shared" si="2"/>
        <v>0</v>
      </c>
      <c r="Q28" s="1">
        <f t="shared" si="3"/>
        <v>0</v>
      </c>
    </row>
    <row r="29" spans="1:17" x14ac:dyDescent="0.25">
      <c r="A29" t="s">
        <v>32</v>
      </c>
      <c r="B29" t="s">
        <v>90</v>
      </c>
      <c r="C29" t="s">
        <v>91</v>
      </c>
      <c r="D29" t="s">
        <v>38</v>
      </c>
      <c r="E29" s="1">
        <v>48.891304347826086</v>
      </c>
      <c r="F29" s="1">
        <v>4.6086956521739131</v>
      </c>
      <c r="G29" s="1">
        <v>0.28260869565217389</v>
      </c>
      <c r="H29" s="1">
        <v>0.32608695652173914</v>
      </c>
      <c r="I29" s="1">
        <v>3.652173913043478</v>
      </c>
      <c r="J29" s="1">
        <v>5.1304347826086953</v>
      </c>
      <c r="K29" s="1">
        <v>10.315652173913044</v>
      </c>
      <c r="L29" s="1">
        <f t="shared" si="0"/>
        <v>15.446086956521739</v>
      </c>
      <c r="M29" s="1">
        <f t="shared" si="1"/>
        <v>0.31592707870164516</v>
      </c>
      <c r="N29" s="1">
        <v>1.7391304347826086</v>
      </c>
      <c r="O29" s="1">
        <v>3.3423913043478262</v>
      </c>
      <c r="P29" s="1">
        <f t="shared" si="2"/>
        <v>5.0815217391304346</v>
      </c>
      <c r="Q29" s="1">
        <f t="shared" si="3"/>
        <v>0.10393508225878167</v>
      </c>
    </row>
    <row r="30" spans="1:17" x14ac:dyDescent="0.25">
      <c r="A30" t="s">
        <v>32</v>
      </c>
      <c r="B30" t="s">
        <v>92</v>
      </c>
      <c r="C30" t="s">
        <v>56</v>
      </c>
      <c r="D30" t="s">
        <v>57</v>
      </c>
      <c r="E30" s="1">
        <v>109.85869565217391</v>
      </c>
      <c r="F30" s="1">
        <v>5.3913043478260869</v>
      </c>
      <c r="G30" s="1">
        <v>0.52369565217391245</v>
      </c>
      <c r="H30" s="1">
        <v>0.52717391304347827</v>
      </c>
      <c r="I30" s="1">
        <v>3.3586956521739131</v>
      </c>
      <c r="J30" s="1">
        <v>0</v>
      </c>
      <c r="K30" s="1">
        <v>11.105978260869568</v>
      </c>
      <c r="L30" s="1">
        <f t="shared" si="0"/>
        <v>11.105978260869568</v>
      </c>
      <c r="M30" s="1">
        <f t="shared" si="1"/>
        <v>0.10109330167210848</v>
      </c>
      <c r="N30" s="1">
        <v>5.302173913043478</v>
      </c>
      <c r="O30" s="1">
        <v>0</v>
      </c>
      <c r="P30" s="1">
        <f t="shared" si="2"/>
        <v>5.302173913043478</v>
      </c>
      <c r="Q30" s="1">
        <f t="shared" si="3"/>
        <v>4.8263579697239538E-2</v>
      </c>
    </row>
    <row r="31" spans="1:17" x14ac:dyDescent="0.25">
      <c r="A31" t="s">
        <v>32</v>
      </c>
      <c r="B31" t="s">
        <v>93</v>
      </c>
      <c r="C31" t="s">
        <v>94</v>
      </c>
      <c r="D31" t="s">
        <v>47</v>
      </c>
      <c r="E31" s="1">
        <v>213.88043478260869</v>
      </c>
      <c r="F31" s="1">
        <v>10.260869565217391</v>
      </c>
      <c r="G31" s="1">
        <v>1.7217391304347849</v>
      </c>
      <c r="H31" s="1">
        <v>0.65043478260869558</v>
      </c>
      <c r="I31" s="1">
        <v>8.9565217391304355</v>
      </c>
      <c r="J31" s="1">
        <v>0</v>
      </c>
      <c r="K31" s="1">
        <v>78.192934782608702</v>
      </c>
      <c r="L31" s="1">
        <f t="shared" si="0"/>
        <v>78.192934782608702</v>
      </c>
      <c r="M31" s="1">
        <f t="shared" si="1"/>
        <v>0.36559180769426236</v>
      </c>
      <c r="N31" s="1">
        <v>14.956521739130435</v>
      </c>
      <c r="O31" s="1">
        <v>0</v>
      </c>
      <c r="P31" s="1">
        <f t="shared" si="2"/>
        <v>14.956521739130435</v>
      </c>
      <c r="Q31" s="1">
        <f t="shared" si="3"/>
        <v>6.9929359150276982E-2</v>
      </c>
    </row>
    <row r="32" spans="1:17" x14ac:dyDescent="0.25">
      <c r="A32" t="s">
        <v>32</v>
      </c>
      <c r="B32" t="s">
        <v>95</v>
      </c>
      <c r="C32" t="s">
        <v>96</v>
      </c>
      <c r="D32" t="s">
        <v>35</v>
      </c>
      <c r="E32" s="1">
        <v>110.33695652173913</v>
      </c>
      <c r="F32" s="1">
        <v>4.9565217391304346</v>
      </c>
      <c r="G32" s="1">
        <v>0.30434782608695654</v>
      </c>
      <c r="H32" s="1">
        <v>0.40499999999999997</v>
      </c>
      <c r="I32" s="1">
        <v>3.4782608695652173</v>
      </c>
      <c r="J32" s="1">
        <v>0</v>
      </c>
      <c r="K32" s="1">
        <v>32.293478260869563</v>
      </c>
      <c r="L32" s="1">
        <f t="shared" si="0"/>
        <v>32.293478260869563</v>
      </c>
      <c r="M32" s="1">
        <f t="shared" si="1"/>
        <v>0.29268052408629691</v>
      </c>
      <c r="N32" s="1">
        <v>8.304347826086957</v>
      </c>
      <c r="O32" s="1">
        <v>0</v>
      </c>
      <c r="P32" s="1">
        <f t="shared" si="2"/>
        <v>8.304347826086957</v>
      </c>
      <c r="Q32" s="1">
        <f t="shared" si="3"/>
        <v>7.5263520835385678E-2</v>
      </c>
    </row>
    <row r="33" spans="1:17" x14ac:dyDescent="0.25">
      <c r="A33" t="s">
        <v>32</v>
      </c>
      <c r="B33" t="s">
        <v>97</v>
      </c>
      <c r="C33" t="s">
        <v>98</v>
      </c>
      <c r="D33" t="s">
        <v>67</v>
      </c>
      <c r="E33" s="1">
        <v>210.06521739130434</v>
      </c>
      <c r="F33" s="1">
        <v>3.9130434782608696</v>
      </c>
      <c r="G33" s="1">
        <v>0.84782608695652173</v>
      </c>
      <c r="H33" s="1">
        <v>0</v>
      </c>
      <c r="I33" s="1">
        <v>6.5869565217391308</v>
      </c>
      <c r="J33" s="1">
        <v>4.7907608695652177</v>
      </c>
      <c r="K33" s="1">
        <v>63.336956521739133</v>
      </c>
      <c r="L33" s="1">
        <f t="shared" si="0"/>
        <v>68.127717391304344</v>
      </c>
      <c r="M33" s="1">
        <f t="shared" si="1"/>
        <v>0.32431698230363237</v>
      </c>
      <c r="N33" s="1">
        <v>9.7391304347826093</v>
      </c>
      <c r="O33" s="1">
        <v>0</v>
      </c>
      <c r="P33" s="1">
        <f t="shared" si="2"/>
        <v>9.7391304347826093</v>
      </c>
      <c r="Q33" s="1">
        <f t="shared" si="3"/>
        <v>4.6362413329193837E-2</v>
      </c>
    </row>
    <row r="34" spans="1:17" x14ac:dyDescent="0.25">
      <c r="A34" t="s">
        <v>32</v>
      </c>
      <c r="B34" t="s">
        <v>99</v>
      </c>
      <c r="C34" t="s">
        <v>100</v>
      </c>
      <c r="D34" t="s">
        <v>101</v>
      </c>
      <c r="E34" s="1">
        <v>132.11956521739131</v>
      </c>
      <c r="F34" s="1">
        <v>4.9565217391304346</v>
      </c>
      <c r="G34" s="1">
        <v>0.28260869565217389</v>
      </c>
      <c r="H34" s="1">
        <v>0.79076086956521741</v>
      </c>
      <c r="I34" s="1">
        <v>5.2173913043478262</v>
      </c>
      <c r="J34" s="1">
        <v>0</v>
      </c>
      <c r="K34" s="1">
        <v>61.396739130434781</v>
      </c>
      <c r="L34" s="1">
        <f t="shared" si="0"/>
        <v>61.396739130434781</v>
      </c>
      <c r="M34" s="1">
        <f t="shared" si="1"/>
        <v>0.46470588235294114</v>
      </c>
      <c r="N34" s="1">
        <v>9.8260869565217384</v>
      </c>
      <c r="O34" s="1">
        <v>0</v>
      </c>
      <c r="P34" s="1">
        <f t="shared" si="2"/>
        <v>9.8260869565217384</v>
      </c>
      <c r="Q34" s="1">
        <f t="shared" si="3"/>
        <v>7.4372686137392008E-2</v>
      </c>
    </row>
    <row r="35" spans="1:17" x14ac:dyDescent="0.25">
      <c r="A35" t="s">
        <v>32</v>
      </c>
      <c r="B35" t="s">
        <v>102</v>
      </c>
      <c r="C35" t="s">
        <v>103</v>
      </c>
      <c r="D35" t="s">
        <v>67</v>
      </c>
      <c r="E35" s="1">
        <v>104.1304347826087</v>
      </c>
      <c r="F35" s="1">
        <v>7.8260869565217392</v>
      </c>
      <c r="G35" s="1">
        <v>1.1478260869565204</v>
      </c>
      <c r="H35" s="1">
        <v>0.55239130434782602</v>
      </c>
      <c r="I35" s="1">
        <v>3.2065217391304346</v>
      </c>
      <c r="J35" s="1">
        <v>0</v>
      </c>
      <c r="K35" s="1">
        <v>20.288043478260871</v>
      </c>
      <c r="L35" s="1">
        <f t="shared" si="0"/>
        <v>20.288043478260871</v>
      </c>
      <c r="M35" s="1">
        <f t="shared" si="1"/>
        <v>0.19483298538622129</v>
      </c>
      <c r="N35" s="1">
        <v>5.2771739130434785</v>
      </c>
      <c r="O35" s="1">
        <v>0</v>
      </c>
      <c r="P35" s="1">
        <f t="shared" si="2"/>
        <v>5.2771739130434785</v>
      </c>
      <c r="Q35" s="1">
        <f t="shared" si="3"/>
        <v>5.0678496868475989E-2</v>
      </c>
    </row>
    <row r="36" spans="1:17" x14ac:dyDescent="0.25">
      <c r="A36" t="s">
        <v>32</v>
      </c>
      <c r="B36" t="s">
        <v>104</v>
      </c>
      <c r="C36" t="s">
        <v>105</v>
      </c>
      <c r="D36" t="s">
        <v>101</v>
      </c>
      <c r="E36" s="1">
        <v>153.72826086956522</v>
      </c>
      <c r="F36" s="1">
        <v>11.130434782608695</v>
      </c>
      <c r="G36" s="1">
        <v>1.7217391304347849</v>
      </c>
      <c r="H36" s="1">
        <v>0</v>
      </c>
      <c r="I36" s="1">
        <v>8.0217391304347831</v>
      </c>
      <c r="J36" s="1">
        <v>0</v>
      </c>
      <c r="K36" s="1">
        <v>76.616847826086953</v>
      </c>
      <c r="L36" s="1">
        <f t="shared" si="0"/>
        <v>76.616847826086953</v>
      </c>
      <c r="M36" s="1">
        <f t="shared" si="1"/>
        <v>0.49839143038959199</v>
      </c>
      <c r="N36" s="1">
        <v>15.565217391304348</v>
      </c>
      <c r="O36" s="1">
        <v>0</v>
      </c>
      <c r="P36" s="1">
        <f t="shared" si="2"/>
        <v>15.565217391304348</v>
      </c>
      <c r="Q36" s="1">
        <f t="shared" si="3"/>
        <v>0.10125150251007566</v>
      </c>
    </row>
    <row r="37" spans="1:17" x14ac:dyDescent="0.25">
      <c r="A37" t="s">
        <v>32</v>
      </c>
      <c r="B37" t="s">
        <v>106</v>
      </c>
      <c r="C37" t="s">
        <v>107</v>
      </c>
      <c r="D37" t="s">
        <v>41</v>
      </c>
      <c r="E37" s="1">
        <v>57.967391304347828</v>
      </c>
      <c r="F37" s="1">
        <v>5.2173913043478262</v>
      </c>
      <c r="G37" s="1">
        <v>0</v>
      </c>
      <c r="H37" s="1">
        <v>0.34684782608695647</v>
      </c>
      <c r="I37" s="1">
        <v>1.6413043478260869</v>
      </c>
      <c r="J37" s="1">
        <v>4.4347826086956523</v>
      </c>
      <c r="K37" s="1">
        <v>20.073913043478264</v>
      </c>
      <c r="L37" s="1">
        <f t="shared" si="0"/>
        <v>24.508695652173916</v>
      </c>
      <c r="M37" s="1">
        <f t="shared" si="1"/>
        <v>0.42280142508906809</v>
      </c>
      <c r="N37" s="1">
        <v>4.565543478260869</v>
      </c>
      <c r="O37" s="1">
        <v>0</v>
      </c>
      <c r="P37" s="1">
        <f t="shared" si="2"/>
        <v>4.565543478260869</v>
      </c>
      <c r="Q37" s="1">
        <f t="shared" si="3"/>
        <v>7.8760547534220876E-2</v>
      </c>
    </row>
    <row r="38" spans="1:17" x14ac:dyDescent="0.25">
      <c r="A38" t="s">
        <v>32</v>
      </c>
      <c r="B38" t="s">
        <v>108</v>
      </c>
      <c r="C38" t="s">
        <v>84</v>
      </c>
      <c r="D38" t="s">
        <v>79</v>
      </c>
      <c r="E38" s="1">
        <v>125.1304347826087</v>
      </c>
      <c r="F38" s="1">
        <v>11.304347826086957</v>
      </c>
      <c r="G38" s="1">
        <v>0.65217391304347827</v>
      </c>
      <c r="H38" s="1">
        <v>0.6784782608695652</v>
      </c>
      <c r="I38" s="1">
        <v>1.326086956521739</v>
      </c>
      <c r="J38" s="1">
        <v>0</v>
      </c>
      <c r="K38" s="1">
        <v>69.569891304347834</v>
      </c>
      <c r="L38" s="1">
        <f t="shared" si="0"/>
        <v>69.569891304347834</v>
      </c>
      <c r="M38" s="1">
        <f t="shared" si="1"/>
        <v>0.55597897845726207</v>
      </c>
      <c r="N38" s="1">
        <v>10.288043478260869</v>
      </c>
      <c r="O38" s="1">
        <v>0</v>
      </c>
      <c r="P38" s="1">
        <f t="shared" si="2"/>
        <v>10.288043478260869</v>
      </c>
      <c r="Q38" s="1">
        <f t="shared" si="3"/>
        <v>8.2218554551772058E-2</v>
      </c>
    </row>
    <row r="39" spans="1:17" x14ac:dyDescent="0.25">
      <c r="A39" t="s">
        <v>32</v>
      </c>
      <c r="B39" t="s">
        <v>109</v>
      </c>
      <c r="C39" t="s">
        <v>110</v>
      </c>
      <c r="D39" t="s">
        <v>67</v>
      </c>
      <c r="E39" s="1">
        <v>99.826086956521735</v>
      </c>
      <c r="F39" s="1">
        <v>50.202065217391294</v>
      </c>
      <c r="G39" s="1">
        <v>0</v>
      </c>
      <c r="H39" s="1">
        <v>0</v>
      </c>
      <c r="I39" s="1">
        <v>0</v>
      </c>
      <c r="J39" s="1">
        <v>0</v>
      </c>
      <c r="K39" s="1">
        <v>17.319021739130438</v>
      </c>
      <c r="L39" s="1">
        <f t="shared" si="0"/>
        <v>17.319021739130438</v>
      </c>
      <c r="M39" s="1">
        <f t="shared" si="1"/>
        <v>0.17349194250871083</v>
      </c>
      <c r="N39" s="1">
        <v>5.2173913043478262</v>
      </c>
      <c r="O39" s="1">
        <v>0</v>
      </c>
      <c r="P39" s="1">
        <f t="shared" si="2"/>
        <v>5.2173913043478262</v>
      </c>
      <c r="Q39" s="1">
        <f t="shared" si="3"/>
        <v>5.2264808362369339E-2</v>
      </c>
    </row>
    <row r="40" spans="1:17" x14ac:dyDescent="0.25">
      <c r="A40" t="s">
        <v>32</v>
      </c>
      <c r="B40" t="s">
        <v>111</v>
      </c>
      <c r="C40" t="s">
        <v>112</v>
      </c>
      <c r="D40" t="s">
        <v>113</v>
      </c>
      <c r="E40" s="1">
        <v>195.9891304347826</v>
      </c>
      <c r="F40" s="1">
        <v>4.8097826086956523</v>
      </c>
      <c r="G40" s="1">
        <v>0.39673913043478259</v>
      </c>
      <c r="H40" s="1">
        <v>0.93130434782608706</v>
      </c>
      <c r="I40" s="1">
        <v>7.2934782608695654</v>
      </c>
      <c r="J40" s="1">
        <v>4.9728260869565215</v>
      </c>
      <c r="K40" s="1">
        <v>38.975543478260867</v>
      </c>
      <c r="L40" s="1">
        <f t="shared" si="0"/>
        <v>43.948369565217391</v>
      </c>
      <c r="M40" s="1">
        <f t="shared" si="1"/>
        <v>0.2242388109367201</v>
      </c>
      <c r="N40" s="1">
        <v>11.084239130434783</v>
      </c>
      <c r="O40" s="1">
        <v>0</v>
      </c>
      <c r="P40" s="1">
        <f t="shared" si="2"/>
        <v>11.084239130434783</v>
      </c>
      <c r="Q40" s="1">
        <f t="shared" si="3"/>
        <v>5.6555376850978875E-2</v>
      </c>
    </row>
    <row r="41" spans="1:17" x14ac:dyDescent="0.25">
      <c r="A41" t="s">
        <v>32</v>
      </c>
      <c r="B41" t="s">
        <v>114</v>
      </c>
      <c r="C41" t="s">
        <v>115</v>
      </c>
      <c r="D41" t="s">
        <v>101</v>
      </c>
      <c r="E41" s="1">
        <v>142.81521739130434</v>
      </c>
      <c r="F41" s="1">
        <v>5.4782608695652177</v>
      </c>
      <c r="G41" s="1">
        <v>0.32608695652173914</v>
      </c>
      <c r="H41" s="1">
        <v>0.76554347826086944</v>
      </c>
      <c r="I41" s="1">
        <v>5.3043478260869561</v>
      </c>
      <c r="J41" s="1">
        <v>5.2173913043478262</v>
      </c>
      <c r="K41" s="1">
        <v>34.415760869565219</v>
      </c>
      <c r="L41" s="1">
        <f t="shared" si="0"/>
        <v>39.633152173913047</v>
      </c>
      <c r="M41" s="1">
        <f t="shared" si="1"/>
        <v>0.2775135093994977</v>
      </c>
      <c r="N41" s="1">
        <v>9.9646739130434785</v>
      </c>
      <c r="O41" s="1">
        <v>0</v>
      </c>
      <c r="P41" s="1">
        <f t="shared" si="2"/>
        <v>9.9646739130434785</v>
      </c>
      <c r="Q41" s="1">
        <f t="shared" si="3"/>
        <v>6.9773194307024888E-2</v>
      </c>
    </row>
    <row r="42" spans="1:17" x14ac:dyDescent="0.25">
      <c r="A42" t="s">
        <v>32</v>
      </c>
      <c r="B42" t="s">
        <v>116</v>
      </c>
      <c r="C42" t="s">
        <v>117</v>
      </c>
      <c r="D42" t="s">
        <v>79</v>
      </c>
      <c r="E42" s="1">
        <v>35.532608695652172</v>
      </c>
      <c r="F42" s="1">
        <v>5.3043478260869561</v>
      </c>
      <c r="G42" s="1">
        <v>0.61413043478260865</v>
      </c>
      <c r="H42" s="1">
        <v>0.17119565217391305</v>
      </c>
      <c r="I42" s="1">
        <v>1.6521739130434783</v>
      </c>
      <c r="J42" s="1">
        <v>9.1711956521739122</v>
      </c>
      <c r="K42" s="1">
        <v>11.581521739130435</v>
      </c>
      <c r="L42" s="1">
        <f t="shared" si="0"/>
        <v>20.752717391304348</v>
      </c>
      <c r="M42" s="1">
        <f t="shared" si="1"/>
        <v>0.58404710920770886</v>
      </c>
      <c r="N42" s="1">
        <v>6.5543478260869561</v>
      </c>
      <c r="O42" s="1">
        <v>0</v>
      </c>
      <c r="P42" s="1">
        <f t="shared" si="2"/>
        <v>6.5543478260869561</v>
      </c>
      <c r="Q42" s="1">
        <f t="shared" si="3"/>
        <v>0.18446007953502599</v>
      </c>
    </row>
    <row r="43" spans="1:17" x14ac:dyDescent="0.25">
      <c r="A43" t="s">
        <v>32</v>
      </c>
      <c r="B43" t="s">
        <v>118</v>
      </c>
      <c r="C43" t="s">
        <v>119</v>
      </c>
      <c r="D43" t="s">
        <v>120</v>
      </c>
      <c r="E43" s="1">
        <v>44.021739130434781</v>
      </c>
      <c r="F43" s="1">
        <v>12.017173913043477</v>
      </c>
      <c r="G43" s="1">
        <v>0</v>
      </c>
      <c r="H43" s="1">
        <v>0.66847826086956519</v>
      </c>
      <c r="I43" s="1">
        <v>3.0652173913043477</v>
      </c>
      <c r="J43" s="1">
        <v>2.1739130434782608</v>
      </c>
      <c r="K43" s="1">
        <v>4.3858695652173916</v>
      </c>
      <c r="L43" s="1">
        <f t="shared" si="0"/>
        <v>6.5597826086956523</v>
      </c>
      <c r="M43" s="1">
        <f t="shared" si="1"/>
        <v>0.14901234567901236</v>
      </c>
      <c r="N43" s="1">
        <v>5.2173913043478262</v>
      </c>
      <c r="O43" s="1">
        <v>0</v>
      </c>
      <c r="P43" s="1">
        <f t="shared" si="2"/>
        <v>5.2173913043478262</v>
      </c>
      <c r="Q43" s="1">
        <f t="shared" si="3"/>
        <v>0.11851851851851852</v>
      </c>
    </row>
    <row r="44" spans="1:17" x14ac:dyDescent="0.25">
      <c r="A44" t="s">
        <v>32</v>
      </c>
      <c r="B44" t="s">
        <v>121</v>
      </c>
      <c r="C44" t="s">
        <v>122</v>
      </c>
      <c r="D44" t="s">
        <v>57</v>
      </c>
      <c r="E44" s="1">
        <v>51.532608695652172</v>
      </c>
      <c r="F44" s="1">
        <v>18.912934782608698</v>
      </c>
      <c r="G44" s="1">
        <v>0</v>
      </c>
      <c r="H44" s="1">
        <v>0.58423913043478259</v>
      </c>
      <c r="I44" s="1">
        <v>4.6086956521739131</v>
      </c>
      <c r="J44" s="1">
        <v>6.2755434782608699</v>
      </c>
      <c r="K44" s="1">
        <v>6.1521739130434785</v>
      </c>
      <c r="L44" s="1">
        <f t="shared" si="0"/>
        <v>12.427717391304348</v>
      </c>
      <c r="M44" s="1">
        <f t="shared" si="1"/>
        <v>0.24116220206707448</v>
      </c>
      <c r="N44" s="1">
        <v>3.9836956521739131</v>
      </c>
      <c r="O44" s="1">
        <v>0</v>
      </c>
      <c r="P44" s="1">
        <f t="shared" si="2"/>
        <v>3.9836956521739131</v>
      </c>
      <c r="Q44" s="1">
        <f t="shared" si="3"/>
        <v>7.7304366167475214E-2</v>
      </c>
    </row>
    <row r="45" spans="1:17" x14ac:dyDescent="0.25">
      <c r="A45" t="s">
        <v>32</v>
      </c>
      <c r="B45" t="s">
        <v>123</v>
      </c>
      <c r="C45" t="s">
        <v>124</v>
      </c>
      <c r="D45" t="s">
        <v>79</v>
      </c>
      <c r="E45" s="1">
        <v>113.28260869565217</v>
      </c>
      <c r="F45" s="1">
        <v>21.135978260869564</v>
      </c>
      <c r="G45" s="1">
        <v>0</v>
      </c>
      <c r="H45" s="1">
        <v>0.61684782608695654</v>
      </c>
      <c r="I45" s="1">
        <v>5.0869565217391308</v>
      </c>
      <c r="J45" s="1">
        <v>5.8492391304347846</v>
      </c>
      <c r="K45" s="1">
        <v>27.342391304347824</v>
      </c>
      <c r="L45" s="1">
        <f t="shared" si="0"/>
        <v>33.19163043478261</v>
      </c>
      <c r="M45" s="1">
        <f t="shared" si="1"/>
        <v>0.29299846478602959</v>
      </c>
      <c r="N45" s="1">
        <v>11.061739130434781</v>
      </c>
      <c r="O45" s="1">
        <v>0</v>
      </c>
      <c r="P45" s="1">
        <f t="shared" si="2"/>
        <v>11.061739130434781</v>
      </c>
      <c r="Q45" s="1">
        <f t="shared" si="3"/>
        <v>9.7647284590289748E-2</v>
      </c>
    </row>
    <row r="46" spans="1:17" x14ac:dyDescent="0.25">
      <c r="A46" t="s">
        <v>32</v>
      </c>
      <c r="B46" t="s">
        <v>125</v>
      </c>
      <c r="C46" t="s">
        <v>126</v>
      </c>
      <c r="D46" t="s">
        <v>41</v>
      </c>
      <c r="E46" s="1">
        <v>158.05434782608697</v>
      </c>
      <c r="F46" s="1">
        <v>23.42554347826087</v>
      </c>
      <c r="G46" s="1">
        <v>0</v>
      </c>
      <c r="H46" s="1">
        <v>0.72554347826086951</v>
      </c>
      <c r="I46" s="1">
        <v>5.9239130434782608</v>
      </c>
      <c r="J46" s="1">
        <v>5.0399999999999991</v>
      </c>
      <c r="K46" s="1">
        <v>6.8505434782608692</v>
      </c>
      <c r="L46" s="1">
        <f t="shared" si="0"/>
        <v>11.890543478260868</v>
      </c>
      <c r="M46" s="1">
        <f t="shared" si="1"/>
        <v>7.5230726910116216E-2</v>
      </c>
      <c r="N46" s="1">
        <v>11.244565217391305</v>
      </c>
      <c r="O46" s="1">
        <v>0</v>
      </c>
      <c r="P46" s="1">
        <f t="shared" si="2"/>
        <v>11.244565217391305</v>
      </c>
      <c r="Q46" s="1">
        <f t="shared" si="3"/>
        <v>7.1143662746716185E-2</v>
      </c>
    </row>
    <row r="47" spans="1:17" x14ac:dyDescent="0.25">
      <c r="A47" t="s">
        <v>32</v>
      </c>
      <c r="B47" t="s">
        <v>127</v>
      </c>
      <c r="C47" t="s">
        <v>128</v>
      </c>
      <c r="D47" t="s">
        <v>120</v>
      </c>
      <c r="E47" s="1">
        <v>130.33695652173913</v>
      </c>
      <c r="F47" s="1">
        <v>16.362391304347831</v>
      </c>
      <c r="G47" s="1">
        <v>2.4438043478260871</v>
      </c>
      <c r="H47" s="1">
        <v>0.95108695652173914</v>
      </c>
      <c r="I47" s="1">
        <v>5.9673913043478262</v>
      </c>
      <c r="J47" s="1">
        <v>5.0072826086956521</v>
      </c>
      <c r="K47" s="1">
        <v>11.677173913043477</v>
      </c>
      <c r="L47" s="1">
        <f t="shared" si="0"/>
        <v>16.684456521739129</v>
      </c>
      <c r="M47" s="1">
        <f t="shared" si="1"/>
        <v>0.1280101742973897</v>
      </c>
      <c r="N47" s="1">
        <v>11.21076086956522</v>
      </c>
      <c r="O47" s="1">
        <v>0</v>
      </c>
      <c r="P47" s="1">
        <f t="shared" si="2"/>
        <v>11.21076086956522</v>
      </c>
      <c r="Q47" s="1">
        <f t="shared" si="3"/>
        <v>8.6013676924359961E-2</v>
      </c>
    </row>
    <row r="48" spans="1:17" x14ac:dyDescent="0.25">
      <c r="A48" t="s">
        <v>32</v>
      </c>
      <c r="B48" t="s">
        <v>129</v>
      </c>
      <c r="C48" t="s">
        <v>130</v>
      </c>
      <c r="D48" t="s">
        <v>131</v>
      </c>
      <c r="E48" s="1">
        <v>160.65217391304347</v>
      </c>
      <c r="F48" s="1">
        <v>26.971304347826084</v>
      </c>
      <c r="G48" s="1">
        <v>0.34782608695652173</v>
      </c>
      <c r="H48" s="1">
        <v>1.5842391304347827</v>
      </c>
      <c r="I48" s="1">
        <v>11.413043478260869</v>
      </c>
      <c r="J48" s="1">
        <v>5.6378260869565224</v>
      </c>
      <c r="K48" s="1">
        <v>31.480978260869566</v>
      </c>
      <c r="L48" s="1">
        <f t="shared" si="0"/>
        <v>37.118804347826085</v>
      </c>
      <c r="M48" s="1">
        <f t="shared" si="1"/>
        <v>0.23105074424898511</v>
      </c>
      <c r="N48" s="1">
        <v>9.7448913043478225</v>
      </c>
      <c r="O48" s="1">
        <v>0</v>
      </c>
      <c r="P48" s="1">
        <f t="shared" si="2"/>
        <v>9.7448913043478225</v>
      </c>
      <c r="Q48" s="1">
        <f t="shared" si="3"/>
        <v>6.0658322056833539E-2</v>
      </c>
    </row>
    <row r="49" spans="1:17" x14ac:dyDescent="0.25">
      <c r="A49" t="s">
        <v>32</v>
      </c>
      <c r="B49" t="s">
        <v>132</v>
      </c>
      <c r="C49" t="s">
        <v>130</v>
      </c>
      <c r="D49" t="s">
        <v>131</v>
      </c>
      <c r="E49" s="1">
        <v>148.86956521739131</v>
      </c>
      <c r="F49" s="1">
        <v>17.510543478260871</v>
      </c>
      <c r="G49" s="1">
        <v>0.43478260869565216</v>
      </c>
      <c r="H49" s="1">
        <v>0.50271739130434778</v>
      </c>
      <c r="I49" s="1">
        <v>0</v>
      </c>
      <c r="J49" s="1">
        <v>5.125</v>
      </c>
      <c r="K49" s="1">
        <v>24.399456521739129</v>
      </c>
      <c r="L49" s="1">
        <f t="shared" si="0"/>
        <v>29.524456521739129</v>
      </c>
      <c r="M49" s="1">
        <f t="shared" si="1"/>
        <v>0.19832432827102803</v>
      </c>
      <c r="N49" s="1">
        <v>11.530652173913042</v>
      </c>
      <c r="O49" s="1">
        <v>0</v>
      </c>
      <c r="P49" s="1">
        <f t="shared" si="2"/>
        <v>11.530652173913042</v>
      </c>
      <c r="Q49" s="1">
        <f t="shared" si="3"/>
        <v>7.7454731308411198E-2</v>
      </c>
    </row>
    <row r="50" spans="1:17" x14ac:dyDescent="0.25">
      <c r="A50" t="s">
        <v>32</v>
      </c>
      <c r="B50" t="s">
        <v>133</v>
      </c>
      <c r="C50" t="s">
        <v>134</v>
      </c>
      <c r="D50" t="s">
        <v>44</v>
      </c>
      <c r="E50" s="1">
        <v>71.956521739130437</v>
      </c>
      <c r="F50" s="1">
        <v>23.255869565217392</v>
      </c>
      <c r="G50" s="1">
        <v>0.32608695652173914</v>
      </c>
      <c r="H50" s="1">
        <v>0.69565217391304346</v>
      </c>
      <c r="I50" s="1">
        <v>4.25</v>
      </c>
      <c r="J50" s="1">
        <v>0</v>
      </c>
      <c r="K50" s="1">
        <v>11.826086956521738</v>
      </c>
      <c r="L50" s="1">
        <f t="shared" si="0"/>
        <v>11.826086956521738</v>
      </c>
      <c r="M50" s="1">
        <f t="shared" si="1"/>
        <v>0.16435045317220542</v>
      </c>
      <c r="N50" s="1">
        <v>10.875434782608702</v>
      </c>
      <c r="O50" s="1">
        <v>0</v>
      </c>
      <c r="P50" s="1">
        <f t="shared" si="2"/>
        <v>10.875434782608702</v>
      </c>
      <c r="Q50" s="1">
        <f t="shared" si="3"/>
        <v>0.15113897280966776</v>
      </c>
    </row>
    <row r="51" spans="1:17" x14ac:dyDescent="0.25">
      <c r="A51" t="s">
        <v>32</v>
      </c>
      <c r="B51" t="s">
        <v>135</v>
      </c>
      <c r="C51" t="s">
        <v>136</v>
      </c>
      <c r="D51" t="s">
        <v>67</v>
      </c>
      <c r="E51" s="1">
        <v>89.728260869565219</v>
      </c>
      <c r="F51" s="1">
        <v>18.802717391304348</v>
      </c>
      <c r="G51" s="1">
        <v>0.71739130434782605</v>
      </c>
      <c r="H51" s="1">
        <v>0.25</v>
      </c>
      <c r="I51" s="1">
        <v>3.4673913043478262</v>
      </c>
      <c r="J51" s="1">
        <v>20.518695652173914</v>
      </c>
      <c r="K51" s="1">
        <v>4.4813043478260859</v>
      </c>
      <c r="L51" s="1">
        <f t="shared" si="0"/>
        <v>25</v>
      </c>
      <c r="M51" s="1">
        <f t="shared" si="1"/>
        <v>0.27861901877649908</v>
      </c>
      <c r="N51" s="1">
        <v>5.1304347826086953</v>
      </c>
      <c r="O51" s="1">
        <v>0</v>
      </c>
      <c r="P51" s="1">
        <f t="shared" si="2"/>
        <v>5.1304347826086953</v>
      </c>
      <c r="Q51" s="1">
        <f t="shared" si="3"/>
        <v>5.7177468201090244E-2</v>
      </c>
    </row>
    <row r="52" spans="1:17" x14ac:dyDescent="0.25">
      <c r="A52" t="s">
        <v>32</v>
      </c>
      <c r="B52" t="s">
        <v>137</v>
      </c>
      <c r="C52" t="s">
        <v>138</v>
      </c>
      <c r="D52" t="s">
        <v>139</v>
      </c>
      <c r="E52" s="1">
        <v>103.64130434782609</v>
      </c>
      <c r="F52" s="1">
        <v>7.2826086956521738</v>
      </c>
      <c r="G52" s="1">
        <v>1.5108695652173914</v>
      </c>
      <c r="H52" s="1">
        <v>0.56793478260869568</v>
      </c>
      <c r="I52" s="1">
        <v>3.1956521739130435</v>
      </c>
      <c r="J52" s="1">
        <v>20.758152173913043</v>
      </c>
      <c r="K52" s="1">
        <v>15.013586956521738</v>
      </c>
      <c r="L52" s="1">
        <f t="shared" si="0"/>
        <v>35.771739130434781</v>
      </c>
      <c r="M52" s="1">
        <f t="shared" si="1"/>
        <v>0.34514944939695852</v>
      </c>
      <c r="N52" s="1">
        <v>5.6929347826086953</v>
      </c>
      <c r="O52" s="1">
        <v>0</v>
      </c>
      <c r="P52" s="1">
        <f t="shared" si="2"/>
        <v>5.6929347826086953</v>
      </c>
      <c r="Q52" s="1">
        <f t="shared" si="3"/>
        <v>5.4929208180388038E-2</v>
      </c>
    </row>
    <row r="53" spans="1:17" x14ac:dyDescent="0.25">
      <c r="A53" t="s">
        <v>32</v>
      </c>
      <c r="B53" t="s">
        <v>140</v>
      </c>
      <c r="C53" t="s">
        <v>96</v>
      </c>
      <c r="D53" t="s">
        <v>35</v>
      </c>
      <c r="E53" s="1">
        <v>129.02173913043478</v>
      </c>
      <c r="F53" s="1">
        <v>5.2173913043478262</v>
      </c>
      <c r="G53" s="1">
        <v>0</v>
      </c>
      <c r="H53" s="1">
        <v>0</v>
      </c>
      <c r="I53" s="1">
        <v>1.5652173913043479</v>
      </c>
      <c r="J53" s="1">
        <v>5.4782608695652177</v>
      </c>
      <c r="K53" s="1">
        <v>26.279891304347824</v>
      </c>
      <c r="L53" s="1">
        <f t="shared" si="0"/>
        <v>31.758152173913043</v>
      </c>
      <c r="M53" s="1">
        <f t="shared" si="1"/>
        <v>0.2461457455770851</v>
      </c>
      <c r="N53" s="1">
        <v>5.3016304347826084</v>
      </c>
      <c r="O53" s="1">
        <v>0</v>
      </c>
      <c r="P53" s="1">
        <f t="shared" si="2"/>
        <v>5.3016304347826084</v>
      </c>
      <c r="Q53" s="1">
        <f t="shared" si="3"/>
        <v>4.1090985678180286E-2</v>
      </c>
    </row>
    <row r="54" spans="1:17" x14ac:dyDescent="0.25">
      <c r="A54" t="s">
        <v>32</v>
      </c>
      <c r="B54" t="s">
        <v>141</v>
      </c>
      <c r="C54" t="s">
        <v>142</v>
      </c>
      <c r="D54" t="s">
        <v>113</v>
      </c>
      <c r="E54" s="1">
        <v>52.239130434782609</v>
      </c>
      <c r="F54" s="1">
        <v>5.2173913043478262</v>
      </c>
      <c r="G54" s="1">
        <v>1.0543478260869565</v>
      </c>
      <c r="H54" s="1">
        <v>0.17391304347826086</v>
      </c>
      <c r="I54" s="1">
        <v>2.0760869565217392</v>
      </c>
      <c r="J54" s="1">
        <v>5.2173913043478262</v>
      </c>
      <c r="K54" s="1">
        <v>25.480978260869566</v>
      </c>
      <c r="L54" s="1">
        <f t="shared" si="0"/>
        <v>30.698369565217391</v>
      </c>
      <c r="M54" s="1">
        <f t="shared" si="1"/>
        <v>0.5876508531002913</v>
      </c>
      <c r="N54" s="1">
        <v>5.2173913043478262</v>
      </c>
      <c r="O54" s="1">
        <v>0</v>
      </c>
      <c r="P54" s="1">
        <f t="shared" si="2"/>
        <v>5.2173913043478262</v>
      </c>
      <c r="Q54" s="1">
        <f t="shared" si="3"/>
        <v>9.987515605493133E-2</v>
      </c>
    </row>
    <row r="55" spans="1:17" x14ac:dyDescent="0.25">
      <c r="A55" t="s">
        <v>32</v>
      </c>
      <c r="B55" t="s">
        <v>143</v>
      </c>
      <c r="C55" t="s">
        <v>96</v>
      </c>
      <c r="D55" t="s">
        <v>35</v>
      </c>
      <c r="E55" s="1">
        <v>103.32608695652173</v>
      </c>
      <c r="F55" s="1">
        <v>4.6467391304347823</v>
      </c>
      <c r="G55" s="1">
        <v>0.12282608695652175</v>
      </c>
      <c r="H55" s="1">
        <v>0.43913043478260866</v>
      </c>
      <c r="I55" s="1">
        <v>3.5869565217391304</v>
      </c>
      <c r="J55" s="1">
        <v>4.4836956521739131</v>
      </c>
      <c r="K55" s="1">
        <v>30.460760869565235</v>
      </c>
      <c r="L55" s="1">
        <f t="shared" si="0"/>
        <v>34.944456521739149</v>
      </c>
      <c r="M55" s="1">
        <f t="shared" si="1"/>
        <v>0.33819587628865999</v>
      </c>
      <c r="N55" s="1">
        <v>1.3043478260869565</v>
      </c>
      <c r="O55" s="1">
        <v>0</v>
      </c>
      <c r="P55" s="1">
        <f t="shared" si="2"/>
        <v>1.3043478260869565</v>
      </c>
      <c r="Q55" s="1">
        <f t="shared" si="3"/>
        <v>1.2623606143488324E-2</v>
      </c>
    </row>
    <row r="56" spans="1:17" x14ac:dyDescent="0.25">
      <c r="A56" t="s">
        <v>32</v>
      </c>
      <c r="B56" t="s">
        <v>144</v>
      </c>
      <c r="C56" t="s">
        <v>145</v>
      </c>
      <c r="D56" t="s">
        <v>87</v>
      </c>
      <c r="E56" s="1">
        <v>131.38043478260869</v>
      </c>
      <c r="F56" s="1">
        <v>4.9565217391304346</v>
      </c>
      <c r="G56" s="1">
        <v>0.52369565217391245</v>
      </c>
      <c r="H56" s="1">
        <v>0.52184782608695646</v>
      </c>
      <c r="I56" s="1">
        <v>0</v>
      </c>
      <c r="J56" s="1">
        <v>0</v>
      </c>
      <c r="K56" s="1">
        <v>39.460543478260867</v>
      </c>
      <c r="L56" s="1">
        <f t="shared" si="0"/>
        <v>39.460543478260867</v>
      </c>
      <c r="M56" s="1">
        <f t="shared" si="1"/>
        <v>0.30035327211053198</v>
      </c>
      <c r="N56" s="1">
        <v>21.689021739130432</v>
      </c>
      <c r="O56" s="1">
        <v>0</v>
      </c>
      <c r="P56" s="1">
        <f t="shared" si="2"/>
        <v>21.689021739130432</v>
      </c>
      <c r="Q56" s="1">
        <f t="shared" si="3"/>
        <v>0.16508562918838421</v>
      </c>
    </row>
    <row r="57" spans="1:17" x14ac:dyDescent="0.25">
      <c r="A57" t="s">
        <v>32</v>
      </c>
      <c r="B57" t="s">
        <v>146</v>
      </c>
      <c r="C57" t="s">
        <v>147</v>
      </c>
      <c r="D57" t="s">
        <v>101</v>
      </c>
      <c r="E57" s="1">
        <v>94.619565217391298</v>
      </c>
      <c r="F57" s="1">
        <v>5.3179347826086953</v>
      </c>
      <c r="G57" s="1">
        <v>0.13043478260869565</v>
      </c>
      <c r="H57" s="1">
        <v>0.375</v>
      </c>
      <c r="I57" s="1">
        <v>0</v>
      </c>
      <c r="J57" s="1">
        <v>39.970108695652172</v>
      </c>
      <c r="K57" s="1">
        <v>0</v>
      </c>
      <c r="L57" s="1">
        <f t="shared" si="0"/>
        <v>39.970108695652172</v>
      </c>
      <c r="M57" s="1">
        <f t="shared" si="1"/>
        <v>0.42242963813900059</v>
      </c>
      <c r="N57" s="1">
        <v>7.6467391304347823</v>
      </c>
      <c r="O57" s="1">
        <v>0</v>
      </c>
      <c r="P57" s="1">
        <f t="shared" si="2"/>
        <v>7.6467391304347823</v>
      </c>
      <c r="Q57" s="1">
        <f t="shared" si="3"/>
        <v>8.0815623205054574E-2</v>
      </c>
    </row>
    <row r="58" spans="1:17" x14ac:dyDescent="0.25">
      <c r="A58" t="s">
        <v>32</v>
      </c>
      <c r="B58" t="s">
        <v>148</v>
      </c>
      <c r="C58" t="s">
        <v>149</v>
      </c>
      <c r="D58" t="s">
        <v>131</v>
      </c>
      <c r="E58" s="1">
        <v>42.695652173913047</v>
      </c>
      <c r="F58" s="1">
        <v>4.6956521739130439</v>
      </c>
      <c r="G58" s="1">
        <v>1.9739130434782595</v>
      </c>
      <c r="H58" s="1">
        <v>0.34489130434782611</v>
      </c>
      <c r="I58" s="1">
        <v>4.3478260869565215</v>
      </c>
      <c r="J58" s="1">
        <v>2.2608695652173911</v>
      </c>
      <c r="K58" s="1">
        <v>17.155434782608694</v>
      </c>
      <c r="L58" s="1">
        <f t="shared" si="0"/>
        <v>19.416304347826085</v>
      </c>
      <c r="M58" s="1">
        <f t="shared" si="1"/>
        <v>0.45476069246435835</v>
      </c>
      <c r="N58" s="1">
        <v>9.3913043478260878</v>
      </c>
      <c r="O58" s="1">
        <v>0</v>
      </c>
      <c r="P58" s="1">
        <f t="shared" si="2"/>
        <v>9.3913043478260878</v>
      </c>
      <c r="Q58" s="1">
        <f t="shared" si="3"/>
        <v>0.21995926680244399</v>
      </c>
    </row>
    <row r="59" spans="1:17" x14ac:dyDescent="0.25">
      <c r="A59" t="s">
        <v>32</v>
      </c>
      <c r="B59" t="s">
        <v>150</v>
      </c>
      <c r="C59" t="s">
        <v>151</v>
      </c>
      <c r="D59" t="s">
        <v>101</v>
      </c>
      <c r="E59" s="1">
        <v>170.91304347826087</v>
      </c>
      <c r="F59" s="1">
        <v>0</v>
      </c>
      <c r="G59" s="1">
        <v>0</v>
      </c>
      <c r="H59" s="1">
        <v>0</v>
      </c>
      <c r="I59" s="1">
        <v>5.7391304347826084</v>
      </c>
      <c r="J59" s="1">
        <v>5.7391304347826084</v>
      </c>
      <c r="K59" s="1">
        <v>30.67293478260871</v>
      </c>
      <c r="L59" s="1">
        <f t="shared" si="0"/>
        <v>36.412065217391316</v>
      </c>
      <c r="M59" s="1">
        <f t="shared" si="1"/>
        <v>0.21304439074026971</v>
      </c>
      <c r="N59" s="1">
        <v>10.826086956521738</v>
      </c>
      <c r="O59" s="1">
        <v>0</v>
      </c>
      <c r="P59" s="1">
        <f t="shared" si="2"/>
        <v>10.826086956521738</v>
      </c>
      <c r="Q59" s="1">
        <f t="shared" si="3"/>
        <v>6.3342660900534212E-2</v>
      </c>
    </row>
    <row r="60" spans="1:17" x14ac:dyDescent="0.25">
      <c r="A60" t="s">
        <v>32</v>
      </c>
      <c r="B60" t="s">
        <v>152</v>
      </c>
      <c r="C60" t="s">
        <v>153</v>
      </c>
      <c r="D60" t="s">
        <v>79</v>
      </c>
      <c r="E60" s="1">
        <v>201.56521739130434</v>
      </c>
      <c r="F60" s="1">
        <v>10.179347826086957</v>
      </c>
      <c r="G60" s="1">
        <v>0.75543478260869568</v>
      </c>
      <c r="H60" s="1">
        <v>1.2771739130434783</v>
      </c>
      <c r="I60" s="1">
        <v>9.4239130434782616</v>
      </c>
      <c r="J60" s="1">
        <v>4.4347826086956523</v>
      </c>
      <c r="K60" s="1">
        <v>33.444565217391293</v>
      </c>
      <c r="L60" s="1">
        <f t="shared" si="0"/>
        <v>37.879347826086942</v>
      </c>
      <c r="M60" s="1">
        <f t="shared" si="1"/>
        <v>0.18792601380500423</v>
      </c>
      <c r="N60" s="1">
        <v>14.445652173913043</v>
      </c>
      <c r="O60" s="1">
        <v>0</v>
      </c>
      <c r="P60" s="1">
        <f t="shared" si="2"/>
        <v>14.445652173913043</v>
      </c>
      <c r="Q60" s="1">
        <f t="shared" si="3"/>
        <v>7.1667385677308029E-2</v>
      </c>
    </row>
    <row r="61" spans="1:17" x14ac:dyDescent="0.25">
      <c r="A61" t="s">
        <v>32</v>
      </c>
      <c r="B61" t="s">
        <v>154</v>
      </c>
      <c r="C61" t="s">
        <v>155</v>
      </c>
      <c r="D61" t="s">
        <v>41</v>
      </c>
      <c r="E61" s="1">
        <v>83.586956521739125</v>
      </c>
      <c r="F61" s="1">
        <v>2.7250000000000001</v>
      </c>
      <c r="G61" s="1">
        <v>0.15760869565217392</v>
      </c>
      <c r="H61" s="1">
        <v>0.44673913043478264</v>
      </c>
      <c r="I61" s="1">
        <v>1.576086956521739</v>
      </c>
      <c r="J61" s="1">
        <v>1.8358695652173913</v>
      </c>
      <c r="K61" s="1">
        <v>7.4820652173913045</v>
      </c>
      <c r="L61" s="1">
        <f t="shared" si="0"/>
        <v>9.3179347826086953</v>
      </c>
      <c r="M61" s="1">
        <f t="shared" si="1"/>
        <v>0.11147594278283485</v>
      </c>
      <c r="N61" s="1">
        <v>2.7749999999999999</v>
      </c>
      <c r="O61" s="1">
        <v>0</v>
      </c>
      <c r="P61" s="1">
        <f t="shared" si="2"/>
        <v>2.7749999999999999</v>
      </c>
      <c r="Q61" s="1">
        <f t="shared" si="3"/>
        <v>3.3198959687906371E-2</v>
      </c>
    </row>
    <row r="62" spans="1:17" x14ac:dyDescent="0.25">
      <c r="A62" t="s">
        <v>32</v>
      </c>
      <c r="B62" t="s">
        <v>156</v>
      </c>
      <c r="C62" t="s">
        <v>157</v>
      </c>
      <c r="D62" t="s">
        <v>41</v>
      </c>
      <c r="E62" s="1">
        <v>517.33695652173913</v>
      </c>
      <c r="F62" s="1">
        <v>0</v>
      </c>
      <c r="G62" s="1">
        <v>0</v>
      </c>
      <c r="H62" s="1">
        <v>3.7119565217391304</v>
      </c>
      <c r="I62" s="1">
        <v>12.760869565217391</v>
      </c>
      <c r="J62" s="1">
        <v>133.22826086956522</v>
      </c>
      <c r="K62" s="1">
        <v>78.997282608695656</v>
      </c>
      <c r="L62" s="1">
        <f t="shared" si="0"/>
        <v>212.22554347826087</v>
      </c>
      <c r="M62" s="1">
        <f t="shared" si="1"/>
        <v>0.41022691459186889</v>
      </c>
      <c r="N62" s="1">
        <v>29.804347826086957</v>
      </c>
      <c r="O62" s="1">
        <v>0</v>
      </c>
      <c r="P62" s="1">
        <f t="shared" si="2"/>
        <v>29.804347826086957</v>
      </c>
      <c r="Q62" s="1">
        <f t="shared" si="3"/>
        <v>5.7611093602269146E-2</v>
      </c>
    </row>
    <row r="63" spans="1:17" x14ac:dyDescent="0.25">
      <c r="A63" t="s">
        <v>32</v>
      </c>
      <c r="B63" t="s">
        <v>158</v>
      </c>
      <c r="C63" t="s">
        <v>159</v>
      </c>
      <c r="D63" t="s">
        <v>160</v>
      </c>
      <c r="E63" s="1">
        <v>151.16304347826087</v>
      </c>
      <c r="F63" s="1">
        <v>5.2989130434782608</v>
      </c>
      <c r="G63" s="1">
        <v>1.6141304347826086</v>
      </c>
      <c r="H63" s="1">
        <v>0.71739130434782605</v>
      </c>
      <c r="I63" s="1">
        <v>5.5434782608695654</v>
      </c>
      <c r="J63" s="1">
        <v>5.1077173913043472</v>
      </c>
      <c r="K63" s="1">
        <v>26.072717391304348</v>
      </c>
      <c r="L63" s="1">
        <f t="shared" si="0"/>
        <v>31.180434782608696</v>
      </c>
      <c r="M63" s="1">
        <f t="shared" si="1"/>
        <v>0.20627022362838857</v>
      </c>
      <c r="N63" s="1">
        <v>9.9558695652173927</v>
      </c>
      <c r="O63" s="1">
        <v>0</v>
      </c>
      <c r="P63" s="1">
        <f t="shared" si="2"/>
        <v>9.9558695652173927</v>
      </c>
      <c r="Q63" s="1">
        <f t="shared" si="3"/>
        <v>6.5861796217732083E-2</v>
      </c>
    </row>
    <row r="64" spans="1:17" x14ac:dyDescent="0.25">
      <c r="A64" t="s">
        <v>32</v>
      </c>
      <c r="B64" t="s">
        <v>161</v>
      </c>
      <c r="C64" t="s">
        <v>162</v>
      </c>
      <c r="D64" t="s">
        <v>163</v>
      </c>
      <c r="E64" s="1">
        <v>87.271739130434781</v>
      </c>
      <c r="F64" s="1">
        <v>0</v>
      </c>
      <c r="G64" s="1">
        <v>0.1766304347826087</v>
      </c>
      <c r="H64" s="1">
        <v>0.27152173913043481</v>
      </c>
      <c r="I64" s="1">
        <v>3.3260869565217392</v>
      </c>
      <c r="J64" s="1">
        <v>4.5217391304347823</v>
      </c>
      <c r="K64" s="1">
        <v>31.398152173913054</v>
      </c>
      <c r="L64" s="1">
        <f t="shared" si="0"/>
        <v>35.919891304347836</v>
      </c>
      <c r="M64" s="1">
        <f t="shared" si="1"/>
        <v>0.41158674803836104</v>
      </c>
      <c r="N64" s="1">
        <v>5.1304347826086953</v>
      </c>
      <c r="O64" s="1">
        <v>0</v>
      </c>
      <c r="P64" s="1">
        <f t="shared" si="2"/>
        <v>5.1304347826086953</v>
      </c>
      <c r="Q64" s="1">
        <f t="shared" si="3"/>
        <v>5.8786897496574911E-2</v>
      </c>
    </row>
    <row r="65" spans="1:17" x14ac:dyDescent="0.25">
      <c r="A65" t="s">
        <v>32</v>
      </c>
      <c r="B65" t="s">
        <v>164</v>
      </c>
      <c r="C65" t="s">
        <v>165</v>
      </c>
      <c r="D65" t="s">
        <v>166</v>
      </c>
      <c r="E65" s="1">
        <v>115.01086956521739</v>
      </c>
      <c r="F65" s="1">
        <v>5.5652173913043477</v>
      </c>
      <c r="G65" s="1">
        <v>0.74456521739130432</v>
      </c>
      <c r="H65" s="1">
        <v>0.34054347826086956</v>
      </c>
      <c r="I65" s="1">
        <v>3.597826086956522</v>
      </c>
      <c r="J65" s="1">
        <v>0</v>
      </c>
      <c r="K65" s="1">
        <v>18.003152173913044</v>
      </c>
      <c r="L65" s="1">
        <f t="shared" si="0"/>
        <v>18.003152173913044</v>
      </c>
      <c r="M65" s="1">
        <f t="shared" si="1"/>
        <v>0.15653435403080995</v>
      </c>
      <c r="N65" s="1">
        <v>6.9265217391304352</v>
      </c>
      <c r="O65" s="1">
        <v>0</v>
      </c>
      <c r="P65" s="1">
        <f t="shared" si="2"/>
        <v>6.9265217391304352</v>
      </c>
      <c r="Q65" s="1">
        <f t="shared" si="3"/>
        <v>6.0224931480956437E-2</v>
      </c>
    </row>
    <row r="66" spans="1:17" x14ac:dyDescent="0.25">
      <c r="A66" t="s">
        <v>32</v>
      </c>
      <c r="B66" t="s">
        <v>167</v>
      </c>
      <c r="C66" t="s">
        <v>91</v>
      </c>
      <c r="D66" t="s">
        <v>38</v>
      </c>
      <c r="E66" s="1">
        <v>142.65217391304347</v>
      </c>
      <c r="F66" s="1">
        <v>4.9565217391304346</v>
      </c>
      <c r="G66" s="1">
        <v>0.28260869565217389</v>
      </c>
      <c r="H66" s="1">
        <v>0.63749999999999996</v>
      </c>
      <c r="I66" s="1">
        <v>4.7826086956521738</v>
      </c>
      <c r="J66" s="1">
        <v>4.9565217391304346</v>
      </c>
      <c r="K66" s="1">
        <v>27.225543478260871</v>
      </c>
      <c r="L66" s="1">
        <f t="shared" ref="L66:L129" si="4">SUM(J66,K66)</f>
        <v>32.182065217391305</v>
      </c>
      <c r="M66" s="1">
        <f t="shared" ref="M66:M129" si="5">L66/E66</f>
        <v>0.22559814081072846</v>
      </c>
      <c r="N66" s="1">
        <v>13.059782608695652</v>
      </c>
      <c r="O66" s="1">
        <v>0</v>
      </c>
      <c r="P66" s="1">
        <f t="shared" ref="P66:P129" si="6">SUM(N66,O66)</f>
        <v>13.059782608695652</v>
      </c>
      <c r="Q66" s="1">
        <f t="shared" ref="Q66:Q129" si="7">P66/E66</f>
        <v>9.1549832368180442E-2</v>
      </c>
    </row>
    <row r="67" spans="1:17" x14ac:dyDescent="0.25">
      <c r="A67" t="s">
        <v>32</v>
      </c>
      <c r="B67" t="s">
        <v>168</v>
      </c>
      <c r="C67" t="s">
        <v>169</v>
      </c>
      <c r="D67" t="s">
        <v>38</v>
      </c>
      <c r="E67" s="1">
        <v>121.05434782608695</v>
      </c>
      <c r="F67" s="1">
        <v>5.0434782608695654</v>
      </c>
      <c r="G67" s="1">
        <v>0.47826086956521741</v>
      </c>
      <c r="H67" s="1">
        <v>0.56945652173913042</v>
      </c>
      <c r="I67" s="1">
        <v>4.7826086956521738</v>
      </c>
      <c r="J67" s="1">
        <v>5.6521739130434785</v>
      </c>
      <c r="K67" s="1">
        <v>29.338913043478261</v>
      </c>
      <c r="L67" s="1">
        <f t="shared" si="4"/>
        <v>34.991086956521741</v>
      </c>
      <c r="M67" s="1">
        <f t="shared" si="5"/>
        <v>0.28905270719224208</v>
      </c>
      <c r="N67" s="1">
        <v>15.913043478260869</v>
      </c>
      <c r="O67" s="1">
        <v>0</v>
      </c>
      <c r="P67" s="1">
        <f t="shared" si="6"/>
        <v>15.913043478260869</v>
      </c>
      <c r="Q67" s="1">
        <f t="shared" si="7"/>
        <v>0.13145371284906168</v>
      </c>
    </row>
    <row r="68" spans="1:17" x14ac:dyDescent="0.25">
      <c r="A68" t="s">
        <v>32</v>
      </c>
      <c r="B68" t="s">
        <v>170</v>
      </c>
      <c r="C68" t="s">
        <v>171</v>
      </c>
      <c r="D68" t="s">
        <v>47</v>
      </c>
      <c r="E68" s="1">
        <v>24.130434782608695</v>
      </c>
      <c r="F68" s="1">
        <v>5.2173913043478262</v>
      </c>
      <c r="G68" s="1">
        <v>0.36956521739130432</v>
      </c>
      <c r="H68" s="1">
        <v>0.17934782608695651</v>
      </c>
      <c r="I68" s="1">
        <v>0.27173913043478259</v>
      </c>
      <c r="J68" s="1">
        <v>3.6875</v>
      </c>
      <c r="K68" s="1">
        <v>0</v>
      </c>
      <c r="L68" s="1">
        <f t="shared" si="4"/>
        <v>3.6875</v>
      </c>
      <c r="M68" s="1">
        <f t="shared" si="5"/>
        <v>0.15281531531531531</v>
      </c>
      <c r="N68" s="1">
        <v>4.8016304347826084</v>
      </c>
      <c r="O68" s="1">
        <v>0</v>
      </c>
      <c r="P68" s="1">
        <f t="shared" si="6"/>
        <v>4.8016304347826084</v>
      </c>
      <c r="Q68" s="1">
        <f t="shared" si="7"/>
        <v>0.19898648648648648</v>
      </c>
    </row>
    <row r="69" spans="1:17" x14ac:dyDescent="0.25">
      <c r="A69" t="s">
        <v>32</v>
      </c>
      <c r="B69" t="s">
        <v>172</v>
      </c>
      <c r="C69" t="s">
        <v>173</v>
      </c>
      <c r="D69" t="s">
        <v>57</v>
      </c>
      <c r="E69" s="1">
        <v>53.391304347826086</v>
      </c>
      <c r="F69" s="1">
        <v>4.9565217391304346</v>
      </c>
      <c r="G69" s="1">
        <v>1.9565217391304348</v>
      </c>
      <c r="H69" s="1">
        <v>0.39945652173913043</v>
      </c>
      <c r="I69" s="1">
        <v>2.2608695652173911</v>
      </c>
      <c r="J69" s="1">
        <v>2.6956521739130435</v>
      </c>
      <c r="K69" s="1">
        <v>14.336847826086954</v>
      </c>
      <c r="L69" s="1">
        <f t="shared" si="4"/>
        <v>17.032499999999999</v>
      </c>
      <c r="M69" s="1">
        <f t="shared" si="5"/>
        <v>0.31901262214983711</v>
      </c>
      <c r="N69" s="1">
        <v>15.414999999999997</v>
      </c>
      <c r="O69" s="1">
        <v>15.962173913043481</v>
      </c>
      <c r="P69" s="1">
        <f t="shared" si="6"/>
        <v>31.377173913043478</v>
      </c>
      <c r="Q69" s="1">
        <f t="shared" si="7"/>
        <v>0.58768322475570034</v>
      </c>
    </row>
    <row r="70" spans="1:17" x14ac:dyDescent="0.25">
      <c r="A70" t="s">
        <v>32</v>
      </c>
      <c r="B70" t="s">
        <v>174</v>
      </c>
      <c r="C70" t="s">
        <v>175</v>
      </c>
      <c r="D70" t="s">
        <v>57</v>
      </c>
      <c r="E70" s="1">
        <v>112.30434782608695</v>
      </c>
      <c r="F70" s="1">
        <v>5.4782608695652177</v>
      </c>
      <c r="G70" s="1">
        <v>0</v>
      </c>
      <c r="H70" s="1">
        <v>0</v>
      </c>
      <c r="I70" s="1">
        <v>0</v>
      </c>
      <c r="J70" s="1">
        <v>5.0434782608695654</v>
      </c>
      <c r="K70" s="1">
        <v>33.008586956521739</v>
      </c>
      <c r="L70" s="1">
        <f t="shared" si="4"/>
        <v>38.052065217391302</v>
      </c>
      <c r="M70" s="1">
        <f t="shared" si="5"/>
        <v>0.33882984901277585</v>
      </c>
      <c r="N70" s="1">
        <v>5.0434782608695654</v>
      </c>
      <c r="O70" s="1">
        <v>1.2735869565217393</v>
      </c>
      <c r="P70" s="1">
        <f t="shared" si="6"/>
        <v>6.3170652173913044</v>
      </c>
      <c r="Q70" s="1">
        <f t="shared" si="7"/>
        <v>5.624951606658924E-2</v>
      </c>
    </row>
    <row r="71" spans="1:17" x14ac:dyDescent="0.25">
      <c r="A71" t="s">
        <v>32</v>
      </c>
      <c r="B71" t="s">
        <v>176</v>
      </c>
      <c r="C71" t="s">
        <v>177</v>
      </c>
      <c r="D71" t="s">
        <v>41</v>
      </c>
      <c r="E71" s="1">
        <v>204.10869565217391</v>
      </c>
      <c r="F71" s="1">
        <v>95.145217391304357</v>
      </c>
      <c r="G71" s="1">
        <v>0</v>
      </c>
      <c r="H71" s="1">
        <v>0</v>
      </c>
      <c r="I71" s="1">
        <v>10.836956521739131</v>
      </c>
      <c r="J71" s="1">
        <v>0</v>
      </c>
      <c r="K71" s="1">
        <v>102.98815217391304</v>
      </c>
      <c r="L71" s="1">
        <f t="shared" si="4"/>
        <v>102.98815217391304</v>
      </c>
      <c r="M71" s="1">
        <f t="shared" si="5"/>
        <v>0.50457503461497499</v>
      </c>
      <c r="N71" s="1">
        <v>15.304347826086957</v>
      </c>
      <c r="O71" s="1">
        <v>0</v>
      </c>
      <c r="P71" s="1">
        <f t="shared" si="6"/>
        <v>15.304347826086957</v>
      </c>
      <c r="Q71" s="1">
        <f t="shared" si="7"/>
        <v>7.4981361167323471E-2</v>
      </c>
    </row>
    <row r="72" spans="1:17" x14ac:dyDescent="0.25">
      <c r="A72" t="s">
        <v>32</v>
      </c>
      <c r="B72" t="s">
        <v>178</v>
      </c>
      <c r="C72" t="s">
        <v>179</v>
      </c>
      <c r="D72" t="s">
        <v>113</v>
      </c>
      <c r="E72" s="1">
        <v>165.91304347826087</v>
      </c>
      <c r="F72" s="1">
        <v>4.7826086956521738</v>
      </c>
      <c r="G72" s="1">
        <v>0.80999999999999983</v>
      </c>
      <c r="H72" s="1">
        <v>0.54097826086956524</v>
      </c>
      <c r="I72" s="1">
        <v>5.2391304347826084</v>
      </c>
      <c r="J72" s="1">
        <v>0</v>
      </c>
      <c r="K72" s="1">
        <v>17.489673913043472</v>
      </c>
      <c r="L72" s="1">
        <f t="shared" si="4"/>
        <v>17.489673913043472</v>
      </c>
      <c r="M72" s="1">
        <f t="shared" si="5"/>
        <v>0.10541470125786159</v>
      </c>
      <c r="N72" s="1">
        <v>15.006086956521738</v>
      </c>
      <c r="O72" s="1">
        <v>0</v>
      </c>
      <c r="P72" s="1">
        <f t="shared" si="6"/>
        <v>15.006086956521738</v>
      </c>
      <c r="Q72" s="1">
        <f t="shared" si="7"/>
        <v>9.0445492662473786E-2</v>
      </c>
    </row>
    <row r="73" spans="1:17" x14ac:dyDescent="0.25">
      <c r="A73" t="s">
        <v>32</v>
      </c>
      <c r="B73" t="s">
        <v>180</v>
      </c>
      <c r="C73" t="s">
        <v>56</v>
      </c>
      <c r="D73" t="s">
        <v>57</v>
      </c>
      <c r="E73" s="1">
        <v>155.94565217391303</v>
      </c>
      <c r="F73" s="1">
        <v>65.447608695652164</v>
      </c>
      <c r="G73" s="1">
        <v>0</v>
      </c>
      <c r="H73" s="1">
        <v>0</v>
      </c>
      <c r="I73" s="1">
        <v>0</v>
      </c>
      <c r="J73" s="1">
        <v>0</v>
      </c>
      <c r="K73" s="1">
        <v>33.389565217391308</v>
      </c>
      <c r="L73" s="1">
        <f t="shared" si="4"/>
        <v>33.389565217391308</v>
      </c>
      <c r="M73" s="1">
        <f t="shared" si="5"/>
        <v>0.21411026695476409</v>
      </c>
      <c r="N73" s="1">
        <v>9.0434782608695645</v>
      </c>
      <c r="O73" s="1">
        <v>0</v>
      </c>
      <c r="P73" s="1">
        <f t="shared" si="6"/>
        <v>9.0434782608695645</v>
      </c>
      <c r="Q73" s="1">
        <f t="shared" si="7"/>
        <v>5.7991217676169236E-2</v>
      </c>
    </row>
    <row r="74" spans="1:17" x14ac:dyDescent="0.25">
      <c r="A74" t="s">
        <v>32</v>
      </c>
      <c r="B74" t="s">
        <v>181</v>
      </c>
      <c r="C74" t="s">
        <v>66</v>
      </c>
      <c r="D74" t="s">
        <v>67</v>
      </c>
      <c r="E74" s="1">
        <v>19.641304347826086</v>
      </c>
      <c r="F74" s="1">
        <v>6.0652173913043477</v>
      </c>
      <c r="G74" s="1">
        <v>0.21739130434782608</v>
      </c>
      <c r="H74" s="1">
        <v>0.44565217391304346</v>
      </c>
      <c r="I74" s="1">
        <v>0.84782608695652173</v>
      </c>
      <c r="J74" s="1">
        <v>1.8451086956521738</v>
      </c>
      <c r="K74" s="1">
        <v>1.1930434782608696</v>
      </c>
      <c r="L74" s="1">
        <f t="shared" si="4"/>
        <v>3.0381521739130433</v>
      </c>
      <c r="M74" s="1">
        <f t="shared" si="5"/>
        <v>0.15468179302711677</v>
      </c>
      <c r="N74" s="1">
        <v>5.9836956521739131</v>
      </c>
      <c r="O74" s="1">
        <v>0</v>
      </c>
      <c r="P74" s="1">
        <f t="shared" si="6"/>
        <v>5.9836956521739131</v>
      </c>
      <c r="Q74" s="1">
        <f t="shared" si="7"/>
        <v>0.30464858882125073</v>
      </c>
    </row>
    <row r="75" spans="1:17" x14ac:dyDescent="0.25">
      <c r="A75" t="s">
        <v>32</v>
      </c>
      <c r="B75" t="s">
        <v>182</v>
      </c>
      <c r="C75" t="s">
        <v>183</v>
      </c>
      <c r="D75" t="s">
        <v>41</v>
      </c>
      <c r="E75" s="1">
        <v>98.108695652173907</v>
      </c>
      <c r="F75" s="1">
        <v>4.9565217391304346</v>
      </c>
      <c r="G75" s="1">
        <v>0.14130434782608695</v>
      </c>
      <c r="H75" s="1">
        <v>0</v>
      </c>
      <c r="I75" s="1">
        <v>5.5652173913043477</v>
      </c>
      <c r="J75" s="1">
        <v>5.2173913043478262</v>
      </c>
      <c r="K75" s="1">
        <v>21.807065217391305</v>
      </c>
      <c r="L75" s="1">
        <f t="shared" si="4"/>
        <v>27.024456521739133</v>
      </c>
      <c r="M75" s="1">
        <f t="shared" si="5"/>
        <v>0.27545424329714163</v>
      </c>
      <c r="N75" s="1">
        <v>4.8695652173913047</v>
      </c>
      <c r="O75" s="1">
        <v>5.1304347826086953</v>
      </c>
      <c r="P75" s="1">
        <f t="shared" si="6"/>
        <v>10</v>
      </c>
      <c r="Q75" s="1">
        <f t="shared" si="7"/>
        <v>0.10192776423664969</v>
      </c>
    </row>
    <row r="76" spans="1:17" x14ac:dyDescent="0.25">
      <c r="A76" t="s">
        <v>32</v>
      </c>
      <c r="B76" t="s">
        <v>184</v>
      </c>
      <c r="C76" t="s">
        <v>185</v>
      </c>
      <c r="D76" t="s">
        <v>47</v>
      </c>
      <c r="E76" s="1">
        <v>103.89130434782609</v>
      </c>
      <c r="F76" s="1">
        <v>5.0434782608695654</v>
      </c>
      <c r="G76" s="1">
        <v>0.43478260869565216</v>
      </c>
      <c r="H76" s="1">
        <v>0</v>
      </c>
      <c r="I76" s="1">
        <v>5.8695652173913047</v>
      </c>
      <c r="J76" s="1">
        <v>4.9565217391304346</v>
      </c>
      <c r="K76" s="1">
        <v>27.182065217391305</v>
      </c>
      <c r="L76" s="1">
        <f t="shared" si="4"/>
        <v>32.138586956521742</v>
      </c>
      <c r="M76" s="1">
        <f t="shared" si="5"/>
        <v>0.30934818999790753</v>
      </c>
      <c r="N76" s="1">
        <v>5.5652173913043477</v>
      </c>
      <c r="O76" s="1">
        <v>6.2201086956521738</v>
      </c>
      <c r="P76" s="1">
        <f t="shared" si="6"/>
        <v>11.785326086956522</v>
      </c>
      <c r="Q76" s="1">
        <f t="shared" si="7"/>
        <v>0.11343900397572713</v>
      </c>
    </row>
    <row r="77" spans="1:17" x14ac:dyDescent="0.25">
      <c r="A77" t="s">
        <v>32</v>
      </c>
      <c r="B77" t="s">
        <v>186</v>
      </c>
      <c r="C77" t="s">
        <v>187</v>
      </c>
      <c r="D77" t="s">
        <v>113</v>
      </c>
      <c r="E77" s="1">
        <v>125.15217391304348</v>
      </c>
      <c r="F77" s="1">
        <v>5.4782608695652177</v>
      </c>
      <c r="G77" s="1">
        <v>0</v>
      </c>
      <c r="H77" s="1">
        <v>0</v>
      </c>
      <c r="I77" s="1">
        <v>5.7608695652173916</v>
      </c>
      <c r="J77" s="1">
        <v>5.7391304347826084</v>
      </c>
      <c r="K77" s="1">
        <v>24.144021739130434</v>
      </c>
      <c r="L77" s="1">
        <f t="shared" si="4"/>
        <v>29.883152173913043</v>
      </c>
      <c r="M77" s="1">
        <f t="shared" si="5"/>
        <v>0.23877453534827164</v>
      </c>
      <c r="N77" s="1">
        <v>5.3043478260869561</v>
      </c>
      <c r="O77" s="1">
        <v>8.6913043478260867</v>
      </c>
      <c r="P77" s="1">
        <f t="shared" si="6"/>
        <v>13.995652173913044</v>
      </c>
      <c r="Q77" s="1">
        <f t="shared" si="7"/>
        <v>0.11182907764460656</v>
      </c>
    </row>
    <row r="78" spans="1:17" x14ac:dyDescent="0.25">
      <c r="A78" t="s">
        <v>32</v>
      </c>
      <c r="B78" t="s">
        <v>188</v>
      </c>
      <c r="C78" t="s">
        <v>189</v>
      </c>
      <c r="D78" t="s">
        <v>163</v>
      </c>
      <c r="E78" s="1">
        <v>60.836956521739133</v>
      </c>
      <c r="F78" s="1">
        <v>5.0434782608695654</v>
      </c>
      <c r="G78" s="1">
        <v>2</v>
      </c>
      <c r="H78" s="1">
        <v>0</v>
      </c>
      <c r="I78" s="1">
        <v>4.1847826086956523</v>
      </c>
      <c r="J78" s="1">
        <v>5.25</v>
      </c>
      <c r="K78" s="1">
        <v>10.722826086956522</v>
      </c>
      <c r="L78" s="1">
        <f t="shared" si="4"/>
        <v>15.972826086956522</v>
      </c>
      <c r="M78" s="1">
        <f t="shared" si="5"/>
        <v>0.26255136680364477</v>
      </c>
      <c r="N78" s="1">
        <v>5.4782608695652177</v>
      </c>
      <c r="O78" s="1">
        <v>3.0081521739130435</v>
      </c>
      <c r="P78" s="1">
        <f t="shared" si="6"/>
        <v>8.4864130434782616</v>
      </c>
      <c r="Q78" s="1">
        <f t="shared" si="7"/>
        <v>0.13949437198499196</v>
      </c>
    </row>
    <row r="79" spans="1:17" x14ac:dyDescent="0.25">
      <c r="A79" t="s">
        <v>32</v>
      </c>
      <c r="B79" t="s">
        <v>190</v>
      </c>
      <c r="C79" t="s">
        <v>153</v>
      </c>
      <c r="D79" t="s">
        <v>79</v>
      </c>
      <c r="E79" s="1">
        <v>107.04347826086956</v>
      </c>
      <c r="F79" s="1">
        <v>5.1304347826086953</v>
      </c>
      <c r="G79" s="1">
        <v>0.34782608695652173</v>
      </c>
      <c r="H79" s="1">
        <v>0.84510869565217395</v>
      </c>
      <c r="I79" s="1">
        <v>4.9130434782608692</v>
      </c>
      <c r="J79" s="1">
        <v>5.0434782608695654</v>
      </c>
      <c r="K79" s="1">
        <v>25.809782608695652</v>
      </c>
      <c r="L79" s="1">
        <f t="shared" si="4"/>
        <v>30.853260869565219</v>
      </c>
      <c r="M79" s="1">
        <f t="shared" si="5"/>
        <v>0.28823111291632819</v>
      </c>
      <c r="N79" s="1">
        <v>5.1304347826086953</v>
      </c>
      <c r="O79" s="1">
        <v>4.9076086956521738</v>
      </c>
      <c r="P79" s="1">
        <f t="shared" si="6"/>
        <v>10.038043478260869</v>
      </c>
      <c r="Q79" s="1">
        <f t="shared" si="7"/>
        <v>9.3775385865150288E-2</v>
      </c>
    </row>
    <row r="80" spans="1:17" x14ac:dyDescent="0.25">
      <c r="A80" t="s">
        <v>32</v>
      </c>
      <c r="B80" t="s">
        <v>191</v>
      </c>
      <c r="C80" t="s">
        <v>151</v>
      </c>
      <c r="D80" t="s">
        <v>101</v>
      </c>
      <c r="E80" s="1">
        <v>46.380434782608695</v>
      </c>
      <c r="F80" s="1">
        <v>5.4782608695652177</v>
      </c>
      <c r="G80" s="1">
        <v>0.82608695652173914</v>
      </c>
      <c r="H80" s="1">
        <v>0.38043478260869568</v>
      </c>
      <c r="I80" s="1">
        <v>3.2065217391304346</v>
      </c>
      <c r="J80" s="1">
        <v>5.9076086956521738</v>
      </c>
      <c r="K80" s="1">
        <v>16.168478260869566</v>
      </c>
      <c r="L80" s="1">
        <f t="shared" si="4"/>
        <v>22.076086956521742</v>
      </c>
      <c r="M80" s="1">
        <f t="shared" si="5"/>
        <v>0.47597843918443877</v>
      </c>
      <c r="N80" s="1">
        <v>5.3043478260869561</v>
      </c>
      <c r="O80" s="1">
        <v>1.0217391304347827</v>
      </c>
      <c r="P80" s="1">
        <f t="shared" si="6"/>
        <v>6.3260869565217384</v>
      </c>
      <c r="Q80" s="1">
        <f t="shared" si="7"/>
        <v>0.13639559409421137</v>
      </c>
    </row>
    <row r="81" spans="1:17" x14ac:dyDescent="0.25">
      <c r="A81" t="s">
        <v>32</v>
      </c>
      <c r="B81" t="s">
        <v>192</v>
      </c>
      <c r="C81" t="s">
        <v>193</v>
      </c>
      <c r="D81" t="s">
        <v>79</v>
      </c>
      <c r="E81" s="1">
        <v>103.32608695652173</v>
      </c>
      <c r="F81" s="1">
        <v>4.6956521739130439</v>
      </c>
      <c r="G81" s="1">
        <v>0.81521739130434778</v>
      </c>
      <c r="H81" s="1">
        <v>0.88858695652173914</v>
      </c>
      <c r="I81" s="1">
        <v>2.7826086956521738</v>
      </c>
      <c r="J81" s="1">
        <v>5.0760869565217392</v>
      </c>
      <c r="K81" s="1">
        <v>23.456521739130434</v>
      </c>
      <c r="L81" s="1">
        <f t="shared" si="4"/>
        <v>28.532608695652172</v>
      </c>
      <c r="M81" s="1">
        <f t="shared" si="5"/>
        <v>0.27614138438880709</v>
      </c>
      <c r="N81" s="1">
        <v>5.4782608695652177</v>
      </c>
      <c r="O81" s="1">
        <v>5.1304347826086953</v>
      </c>
      <c r="P81" s="1">
        <f t="shared" si="6"/>
        <v>10.608695652173914</v>
      </c>
      <c r="Q81" s="1">
        <f t="shared" si="7"/>
        <v>0.10267199663370505</v>
      </c>
    </row>
    <row r="82" spans="1:17" x14ac:dyDescent="0.25">
      <c r="A82" t="s">
        <v>32</v>
      </c>
      <c r="B82" t="s">
        <v>194</v>
      </c>
      <c r="C82" t="s">
        <v>122</v>
      </c>
      <c r="D82" t="s">
        <v>57</v>
      </c>
      <c r="E82" s="1">
        <v>64.858695652173907</v>
      </c>
      <c r="F82" s="1">
        <v>4.5217391304347823</v>
      </c>
      <c r="G82" s="1">
        <v>0</v>
      </c>
      <c r="H82" s="1">
        <v>0</v>
      </c>
      <c r="I82" s="1">
        <v>4.9565217391304346</v>
      </c>
      <c r="J82" s="1">
        <v>4.0923913043478262</v>
      </c>
      <c r="K82" s="1">
        <v>18.355978260869566</v>
      </c>
      <c r="L82" s="1">
        <f t="shared" si="4"/>
        <v>22.448369565217391</v>
      </c>
      <c r="M82" s="1">
        <f t="shared" si="5"/>
        <v>0.34611194905312553</v>
      </c>
      <c r="N82" s="1">
        <v>5.3913043478260869</v>
      </c>
      <c r="O82" s="1">
        <v>2.9742391304347824</v>
      </c>
      <c r="P82" s="1">
        <f t="shared" si="6"/>
        <v>8.3655434782608697</v>
      </c>
      <c r="Q82" s="1">
        <f t="shared" si="7"/>
        <v>0.12898106251047428</v>
      </c>
    </row>
    <row r="83" spans="1:17" x14ac:dyDescent="0.25">
      <c r="A83" t="s">
        <v>32</v>
      </c>
      <c r="B83" t="s">
        <v>195</v>
      </c>
      <c r="C83" t="s">
        <v>196</v>
      </c>
      <c r="D83" t="s">
        <v>163</v>
      </c>
      <c r="E83" s="1">
        <v>91.706521739130437</v>
      </c>
      <c r="F83" s="1">
        <v>5.3043478260869561</v>
      </c>
      <c r="G83" s="1">
        <v>0.65217391304347827</v>
      </c>
      <c r="H83" s="1">
        <v>0.83152173913043481</v>
      </c>
      <c r="I83" s="1">
        <v>5.5869565217391308</v>
      </c>
      <c r="J83" s="1">
        <v>5.6902173913043477</v>
      </c>
      <c r="K83" s="1">
        <v>19.051630434782609</v>
      </c>
      <c r="L83" s="1">
        <f t="shared" si="4"/>
        <v>24.741847826086957</v>
      </c>
      <c r="M83" s="1">
        <f t="shared" si="5"/>
        <v>0.26979376555647744</v>
      </c>
      <c r="N83" s="1">
        <v>5.5652173913043477</v>
      </c>
      <c r="O83" s="1">
        <v>3.7391304347826089</v>
      </c>
      <c r="P83" s="1">
        <f t="shared" si="6"/>
        <v>9.304347826086957</v>
      </c>
      <c r="Q83" s="1">
        <f t="shared" si="7"/>
        <v>0.10145786416972857</v>
      </c>
    </row>
    <row r="84" spans="1:17" x14ac:dyDescent="0.25">
      <c r="A84" t="s">
        <v>32</v>
      </c>
      <c r="B84" t="s">
        <v>197</v>
      </c>
      <c r="C84" t="s">
        <v>198</v>
      </c>
      <c r="D84" t="s">
        <v>113</v>
      </c>
      <c r="E84" s="1">
        <v>62.282608695652172</v>
      </c>
      <c r="F84" s="1">
        <v>4.4347826086956523</v>
      </c>
      <c r="G84" s="1">
        <v>0.67391304347826086</v>
      </c>
      <c r="H84" s="1">
        <v>0</v>
      </c>
      <c r="I84" s="1">
        <v>3.9673913043478262</v>
      </c>
      <c r="J84" s="1">
        <v>5.3043478260869561</v>
      </c>
      <c r="K84" s="1">
        <v>19.701086956521738</v>
      </c>
      <c r="L84" s="1">
        <f t="shared" si="4"/>
        <v>25.005434782608695</v>
      </c>
      <c r="M84" s="1">
        <f t="shared" si="5"/>
        <v>0.40148342059336822</v>
      </c>
      <c r="N84" s="1">
        <v>4.9565217391304346</v>
      </c>
      <c r="O84" s="1">
        <v>5.3043478260869561</v>
      </c>
      <c r="P84" s="1">
        <f t="shared" si="6"/>
        <v>10.260869565217391</v>
      </c>
      <c r="Q84" s="1">
        <f t="shared" si="7"/>
        <v>0.16474694589877836</v>
      </c>
    </row>
    <row r="85" spans="1:17" x14ac:dyDescent="0.25">
      <c r="A85" t="s">
        <v>32</v>
      </c>
      <c r="B85" t="s">
        <v>199</v>
      </c>
      <c r="C85" t="s">
        <v>200</v>
      </c>
      <c r="D85" t="s">
        <v>163</v>
      </c>
      <c r="E85" s="1">
        <v>88.510869565217391</v>
      </c>
      <c r="F85" s="1">
        <v>6.2608695652173916</v>
      </c>
      <c r="G85" s="1">
        <v>0.2608695652173913</v>
      </c>
      <c r="H85" s="1">
        <v>1.0108695652173914</v>
      </c>
      <c r="I85" s="1">
        <v>4.6304347826086953</v>
      </c>
      <c r="J85" s="1">
        <v>4.6141304347826084</v>
      </c>
      <c r="K85" s="1">
        <v>27.790760869565219</v>
      </c>
      <c r="L85" s="1">
        <f t="shared" si="4"/>
        <v>32.404891304347828</v>
      </c>
      <c r="M85" s="1">
        <f t="shared" si="5"/>
        <v>0.36611199803512223</v>
      </c>
      <c r="N85" s="1">
        <v>4.9728260869565215</v>
      </c>
      <c r="O85" s="1">
        <v>5.2418478260869561</v>
      </c>
      <c r="P85" s="1">
        <f t="shared" si="6"/>
        <v>10.214673913043477</v>
      </c>
      <c r="Q85" s="1">
        <f t="shared" si="7"/>
        <v>0.11540587007245486</v>
      </c>
    </row>
    <row r="86" spans="1:17" x14ac:dyDescent="0.25">
      <c r="A86" t="s">
        <v>32</v>
      </c>
      <c r="B86" t="s">
        <v>201</v>
      </c>
      <c r="C86" t="s">
        <v>202</v>
      </c>
      <c r="D86" t="s">
        <v>41</v>
      </c>
      <c r="E86" s="1">
        <v>190.31521739130434</v>
      </c>
      <c r="F86" s="1">
        <v>5.7088043478260877</v>
      </c>
      <c r="G86" s="1">
        <v>0</v>
      </c>
      <c r="H86" s="1">
        <v>0</v>
      </c>
      <c r="I86" s="1">
        <v>8.4347826086956523</v>
      </c>
      <c r="J86" s="1">
        <v>0.95652173913043481</v>
      </c>
      <c r="K86" s="1">
        <v>46.502717391304351</v>
      </c>
      <c r="L86" s="1">
        <f t="shared" si="4"/>
        <v>47.459239130434788</v>
      </c>
      <c r="M86" s="1">
        <f t="shared" si="5"/>
        <v>0.24937175167056946</v>
      </c>
      <c r="N86" s="1">
        <v>3.8260869565217392</v>
      </c>
      <c r="O86" s="1">
        <v>7.5625</v>
      </c>
      <c r="P86" s="1">
        <f t="shared" si="6"/>
        <v>11.388586956521738</v>
      </c>
      <c r="Q86" s="1">
        <f t="shared" si="7"/>
        <v>5.9840653378262602E-2</v>
      </c>
    </row>
    <row r="87" spans="1:17" x14ac:dyDescent="0.25">
      <c r="A87" t="s">
        <v>32</v>
      </c>
      <c r="B87" t="s">
        <v>203</v>
      </c>
      <c r="C87" t="s">
        <v>204</v>
      </c>
      <c r="D87" t="s">
        <v>41</v>
      </c>
      <c r="E87" s="1">
        <v>107.57608695652173</v>
      </c>
      <c r="F87" s="1">
        <v>5.6172826086956515</v>
      </c>
      <c r="G87" s="1">
        <v>0</v>
      </c>
      <c r="H87" s="1">
        <v>0.25271739130434784</v>
      </c>
      <c r="I87" s="1">
        <v>6.5108695652173916</v>
      </c>
      <c r="J87" s="1">
        <v>2.1739130434782608</v>
      </c>
      <c r="K87" s="1">
        <v>10.260869565217391</v>
      </c>
      <c r="L87" s="1">
        <f t="shared" si="4"/>
        <v>12.434782608695652</v>
      </c>
      <c r="M87" s="1">
        <f t="shared" si="5"/>
        <v>0.11559058300495099</v>
      </c>
      <c r="N87" s="1">
        <v>11.510869565217391</v>
      </c>
      <c r="O87" s="1">
        <v>0</v>
      </c>
      <c r="P87" s="1">
        <f t="shared" si="6"/>
        <v>11.510869565217391</v>
      </c>
      <c r="Q87" s="1">
        <f t="shared" si="7"/>
        <v>0.1070021218551076</v>
      </c>
    </row>
    <row r="88" spans="1:17" x14ac:dyDescent="0.25">
      <c r="A88" t="s">
        <v>32</v>
      </c>
      <c r="B88" t="s">
        <v>205</v>
      </c>
      <c r="C88" t="s">
        <v>157</v>
      </c>
      <c r="D88" t="s">
        <v>41</v>
      </c>
      <c r="E88" s="1">
        <v>79.782608695652172</v>
      </c>
      <c r="F88" s="1">
        <v>5.6467391304347823</v>
      </c>
      <c r="G88" s="1">
        <v>0</v>
      </c>
      <c r="H88" s="1">
        <v>0</v>
      </c>
      <c r="I88" s="1">
        <v>5.4782608695652177</v>
      </c>
      <c r="J88" s="1">
        <v>3.3913043478260869</v>
      </c>
      <c r="K88" s="1">
        <v>29.815217391304348</v>
      </c>
      <c r="L88" s="1">
        <f t="shared" si="4"/>
        <v>33.206521739130437</v>
      </c>
      <c r="M88" s="1">
        <f t="shared" si="5"/>
        <v>0.41621253405994557</v>
      </c>
      <c r="N88" s="1">
        <v>9.2826086956521738</v>
      </c>
      <c r="O88" s="1">
        <v>6.1494565217391308</v>
      </c>
      <c r="P88" s="1">
        <f t="shared" si="6"/>
        <v>15.432065217391305</v>
      </c>
      <c r="Q88" s="1">
        <f t="shared" si="7"/>
        <v>0.19342643051771119</v>
      </c>
    </row>
    <row r="89" spans="1:17" x14ac:dyDescent="0.25">
      <c r="A89" t="s">
        <v>32</v>
      </c>
      <c r="B89" t="s">
        <v>206</v>
      </c>
      <c r="C89" t="s">
        <v>207</v>
      </c>
      <c r="D89" t="s">
        <v>38</v>
      </c>
      <c r="E89" s="1">
        <v>56.369565217391305</v>
      </c>
      <c r="F89" s="1">
        <v>5.4782608695652177</v>
      </c>
      <c r="G89" s="1">
        <v>0</v>
      </c>
      <c r="H89" s="1">
        <v>0</v>
      </c>
      <c r="I89" s="1">
        <v>6.0760869565217392</v>
      </c>
      <c r="J89" s="1">
        <v>0</v>
      </c>
      <c r="K89" s="1">
        <v>7.8559782608695654</v>
      </c>
      <c r="L89" s="1">
        <f t="shared" si="4"/>
        <v>7.8559782608695654</v>
      </c>
      <c r="M89" s="1">
        <f t="shared" si="5"/>
        <v>0.13936559969147705</v>
      </c>
      <c r="N89" s="1">
        <v>5.1304347826086953</v>
      </c>
      <c r="O89" s="1">
        <v>0.87228260869565222</v>
      </c>
      <c r="P89" s="1">
        <f t="shared" si="6"/>
        <v>6.0027173913043477</v>
      </c>
      <c r="Q89" s="1">
        <f t="shared" si="7"/>
        <v>0.10648862321635172</v>
      </c>
    </row>
    <row r="90" spans="1:17" x14ac:dyDescent="0.25">
      <c r="A90" t="s">
        <v>32</v>
      </c>
      <c r="B90" t="s">
        <v>208</v>
      </c>
      <c r="C90" t="s">
        <v>209</v>
      </c>
      <c r="D90" t="s">
        <v>41</v>
      </c>
      <c r="E90" s="1">
        <v>91.532608695652172</v>
      </c>
      <c r="F90" s="1">
        <v>5.0434782608695654</v>
      </c>
      <c r="G90" s="1">
        <v>0.25</v>
      </c>
      <c r="H90" s="1">
        <v>0</v>
      </c>
      <c r="I90" s="1">
        <v>5.1195652173913047</v>
      </c>
      <c r="J90" s="1">
        <v>5.4782608695652177</v>
      </c>
      <c r="K90" s="1">
        <v>13.864130434782609</v>
      </c>
      <c r="L90" s="1">
        <f t="shared" si="4"/>
        <v>19.342391304347828</v>
      </c>
      <c r="M90" s="1">
        <f t="shared" si="5"/>
        <v>0.21131694573091084</v>
      </c>
      <c r="N90" s="1">
        <v>5.0434782608695654</v>
      </c>
      <c r="O90" s="1">
        <v>9.4510869565217384</v>
      </c>
      <c r="P90" s="1">
        <f t="shared" si="6"/>
        <v>14.494565217391305</v>
      </c>
      <c r="Q90" s="1">
        <f t="shared" si="7"/>
        <v>0.15835411471321698</v>
      </c>
    </row>
    <row r="91" spans="1:17" x14ac:dyDescent="0.25">
      <c r="A91" t="s">
        <v>32</v>
      </c>
      <c r="B91" t="s">
        <v>210</v>
      </c>
      <c r="C91" t="s">
        <v>171</v>
      </c>
      <c r="D91" t="s">
        <v>47</v>
      </c>
      <c r="E91" s="1">
        <v>115.85869565217391</v>
      </c>
      <c r="F91" s="1">
        <v>5.3043478260869561</v>
      </c>
      <c r="G91" s="1">
        <v>0.32608695652173914</v>
      </c>
      <c r="H91" s="1">
        <v>0.52173913043478259</v>
      </c>
      <c r="I91" s="1">
        <v>10.521739130434783</v>
      </c>
      <c r="J91" s="1">
        <v>0</v>
      </c>
      <c r="K91" s="1">
        <v>23.8125</v>
      </c>
      <c r="L91" s="1">
        <f t="shared" si="4"/>
        <v>23.8125</v>
      </c>
      <c r="M91" s="1">
        <f t="shared" si="5"/>
        <v>0.20553053757388123</v>
      </c>
      <c r="N91" s="1">
        <v>0</v>
      </c>
      <c r="O91" s="1">
        <v>7.2336956521739131</v>
      </c>
      <c r="P91" s="1">
        <f t="shared" si="6"/>
        <v>7.2336956521739131</v>
      </c>
      <c r="Q91" s="1">
        <f t="shared" si="7"/>
        <v>6.2435500515995876E-2</v>
      </c>
    </row>
    <row r="92" spans="1:17" x14ac:dyDescent="0.25">
      <c r="A92" t="s">
        <v>32</v>
      </c>
      <c r="B92" t="s">
        <v>211</v>
      </c>
      <c r="C92" t="s">
        <v>212</v>
      </c>
      <c r="D92" t="s">
        <v>41</v>
      </c>
      <c r="E92" s="1">
        <v>102.83695652173913</v>
      </c>
      <c r="F92" s="1">
        <v>5.5652173913043477</v>
      </c>
      <c r="G92" s="1">
        <v>1.3043478260869565</v>
      </c>
      <c r="H92" s="1">
        <v>0</v>
      </c>
      <c r="I92" s="1">
        <v>4.5</v>
      </c>
      <c r="J92" s="1">
        <v>4.7826086956521738</v>
      </c>
      <c r="K92" s="1">
        <v>21.557065217391305</v>
      </c>
      <c r="L92" s="1">
        <f t="shared" si="4"/>
        <v>26.339673913043477</v>
      </c>
      <c r="M92" s="1">
        <f t="shared" si="5"/>
        <v>0.25613043018708381</v>
      </c>
      <c r="N92" s="1">
        <v>5.2173913043478262</v>
      </c>
      <c r="O92" s="1">
        <v>9.4375</v>
      </c>
      <c r="P92" s="1">
        <f t="shared" si="6"/>
        <v>14.654891304347826</v>
      </c>
      <c r="Q92" s="1">
        <f t="shared" si="7"/>
        <v>0.14250607758165099</v>
      </c>
    </row>
    <row r="93" spans="1:17" x14ac:dyDescent="0.25">
      <c r="A93" t="s">
        <v>32</v>
      </c>
      <c r="B93" t="s">
        <v>213</v>
      </c>
      <c r="C93" t="s">
        <v>214</v>
      </c>
      <c r="D93" t="s">
        <v>79</v>
      </c>
      <c r="E93" s="1">
        <v>104.75</v>
      </c>
      <c r="F93" s="1">
        <v>5.3913043478260869</v>
      </c>
      <c r="G93" s="1">
        <v>0</v>
      </c>
      <c r="H93" s="1">
        <v>0</v>
      </c>
      <c r="I93" s="1">
        <v>8.8586956521739122</v>
      </c>
      <c r="J93" s="1">
        <v>4.1739130434782608</v>
      </c>
      <c r="K93" s="1">
        <v>25.565217391304348</v>
      </c>
      <c r="L93" s="1">
        <f t="shared" si="4"/>
        <v>29.739130434782609</v>
      </c>
      <c r="M93" s="1">
        <f t="shared" si="5"/>
        <v>0.28390577980699389</v>
      </c>
      <c r="N93" s="1">
        <v>4.8695652173913047</v>
      </c>
      <c r="O93" s="1">
        <v>9.0434782608695645</v>
      </c>
      <c r="P93" s="1">
        <f t="shared" si="6"/>
        <v>13.913043478260869</v>
      </c>
      <c r="Q93" s="1">
        <f t="shared" si="7"/>
        <v>0.13282141745356438</v>
      </c>
    </row>
    <row r="94" spans="1:17" x14ac:dyDescent="0.25">
      <c r="A94" t="s">
        <v>32</v>
      </c>
      <c r="B94" t="s">
        <v>215</v>
      </c>
      <c r="C94" t="s">
        <v>130</v>
      </c>
      <c r="D94" t="s">
        <v>131</v>
      </c>
      <c r="E94" s="1">
        <v>63.847826086956523</v>
      </c>
      <c r="F94" s="1">
        <v>5.3913043478260869</v>
      </c>
      <c r="G94" s="1">
        <v>0</v>
      </c>
      <c r="H94" s="1">
        <v>0.81467391304347825</v>
      </c>
      <c r="I94" s="1">
        <v>4.9347826086956523</v>
      </c>
      <c r="J94" s="1">
        <v>5.1304347826086953</v>
      </c>
      <c r="K94" s="1">
        <v>20.032608695652176</v>
      </c>
      <c r="L94" s="1">
        <f t="shared" si="4"/>
        <v>25.163043478260871</v>
      </c>
      <c r="M94" s="1">
        <f t="shared" si="5"/>
        <v>0.39410963568266938</v>
      </c>
      <c r="N94" s="1">
        <v>3.9130434782608696</v>
      </c>
      <c r="O94" s="1">
        <v>5.5108695652173916</v>
      </c>
      <c r="P94" s="1">
        <f t="shared" si="6"/>
        <v>9.4239130434782616</v>
      </c>
      <c r="Q94" s="1">
        <f t="shared" si="7"/>
        <v>0.14759959141981616</v>
      </c>
    </row>
    <row r="95" spans="1:17" x14ac:dyDescent="0.25">
      <c r="A95" t="s">
        <v>32</v>
      </c>
      <c r="B95" t="s">
        <v>216</v>
      </c>
      <c r="C95" t="s">
        <v>217</v>
      </c>
      <c r="D95" t="s">
        <v>41</v>
      </c>
      <c r="E95" s="1">
        <v>115.15217391304348</v>
      </c>
      <c r="F95" s="1">
        <v>5.4728260869565215</v>
      </c>
      <c r="G95" s="1">
        <v>0</v>
      </c>
      <c r="H95" s="1">
        <v>0</v>
      </c>
      <c r="I95" s="1">
        <v>5.1304347826086953</v>
      </c>
      <c r="J95" s="1">
        <v>5.0434782608695654</v>
      </c>
      <c r="K95" s="1">
        <v>9.1929347826086953</v>
      </c>
      <c r="L95" s="1">
        <f t="shared" si="4"/>
        <v>14.236413043478262</v>
      </c>
      <c r="M95" s="1">
        <f t="shared" si="5"/>
        <v>0.12363130073626581</v>
      </c>
      <c r="N95" s="1">
        <v>4.4347826086956523</v>
      </c>
      <c r="O95" s="1">
        <v>4.3179347826086953</v>
      </c>
      <c r="P95" s="1">
        <f t="shared" si="6"/>
        <v>8.7527173913043477</v>
      </c>
      <c r="Q95" s="1">
        <f t="shared" si="7"/>
        <v>7.6010005663583152E-2</v>
      </c>
    </row>
    <row r="96" spans="1:17" x14ac:dyDescent="0.25">
      <c r="A96" t="s">
        <v>32</v>
      </c>
      <c r="B96" t="s">
        <v>218</v>
      </c>
      <c r="C96" t="s">
        <v>219</v>
      </c>
      <c r="D96" t="s">
        <v>50</v>
      </c>
      <c r="E96" s="1">
        <v>17.423913043478262</v>
      </c>
      <c r="F96" s="1">
        <v>0</v>
      </c>
      <c r="G96" s="1">
        <v>0</v>
      </c>
      <c r="H96" s="1">
        <v>0</v>
      </c>
      <c r="I96" s="1">
        <v>0</v>
      </c>
      <c r="J96" s="1">
        <v>4.7717391304347823</v>
      </c>
      <c r="K96" s="1">
        <v>0</v>
      </c>
      <c r="L96" s="1">
        <f t="shared" si="4"/>
        <v>4.7717391304347823</v>
      </c>
      <c r="M96" s="1">
        <f t="shared" si="5"/>
        <v>0.2738615096693699</v>
      </c>
      <c r="N96" s="1">
        <v>2.5217391304347827</v>
      </c>
      <c r="O96" s="1">
        <v>0</v>
      </c>
      <c r="P96" s="1">
        <f t="shared" si="6"/>
        <v>2.5217391304347827</v>
      </c>
      <c r="Q96" s="1">
        <f t="shared" si="7"/>
        <v>0.14472863381160325</v>
      </c>
    </row>
    <row r="97" spans="1:17" x14ac:dyDescent="0.25">
      <c r="A97" t="s">
        <v>32</v>
      </c>
      <c r="B97" t="s">
        <v>220</v>
      </c>
      <c r="C97" t="s">
        <v>221</v>
      </c>
      <c r="D97" t="s">
        <v>222</v>
      </c>
      <c r="E97" s="1">
        <v>140.04347826086956</v>
      </c>
      <c r="F97" s="1">
        <v>5.9130434782608692</v>
      </c>
      <c r="G97" s="1">
        <v>0.76086956521739135</v>
      </c>
      <c r="H97" s="1">
        <v>0</v>
      </c>
      <c r="I97" s="1">
        <v>0</v>
      </c>
      <c r="J97" s="1">
        <v>55.711413043478252</v>
      </c>
      <c r="K97" s="1">
        <v>5.9070652173913034</v>
      </c>
      <c r="L97" s="1">
        <f t="shared" si="4"/>
        <v>61.618478260869558</v>
      </c>
      <c r="M97" s="1">
        <f t="shared" si="5"/>
        <v>0.43999534306116111</v>
      </c>
      <c r="N97" s="1">
        <v>0</v>
      </c>
      <c r="O97" s="1">
        <v>0</v>
      </c>
      <c r="P97" s="1">
        <f t="shared" si="6"/>
        <v>0</v>
      </c>
      <c r="Q97" s="1">
        <f t="shared" si="7"/>
        <v>0</v>
      </c>
    </row>
    <row r="98" spans="1:17" x14ac:dyDescent="0.25">
      <c r="A98" t="s">
        <v>32</v>
      </c>
      <c r="B98" t="s">
        <v>223</v>
      </c>
      <c r="C98" t="s">
        <v>224</v>
      </c>
      <c r="D98" t="s">
        <v>163</v>
      </c>
      <c r="E98" s="1">
        <v>106.70652173913044</v>
      </c>
      <c r="F98" s="1">
        <v>4.4347826086956523</v>
      </c>
      <c r="G98" s="1">
        <v>0.42391304347826086</v>
      </c>
      <c r="H98" s="1">
        <v>0.80978260869565222</v>
      </c>
      <c r="I98" s="1">
        <v>5.4021739130434785</v>
      </c>
      <c r="J98" s="1">
        <v>4.9565217391304346</v>
      </c>
      <c r="K98" s="1">
        <v>18.592391304347824</v>
      </c>
      <c r="L98" s="1">
        <f t="shared" si="4"/>
        <v>23.548913043478258</v>
      </c>
      <c r="M98" s="1">
        <f t="shared" si="5"/>
        <v>0.22068860140572474</v>
      </c>
      <c r="N98" s="1">
        <v>10</v>
      </c>
      <c r="O98" s="1">
        <v>0</v>
      </c>
      <c r="P98" s="1">
        <f t="shared" si="6"/>
        <v>10</v>
      </c>
      <c r="Q98" s="1">
        <f t="shared" si="7"/>
        <v>9.3714984211062446E-2</v>
      </c>
    </row>
    <row r="99" spans="1:17" x14ac:dyDescent="0.25">
      <c r="A99" t="s">
        <v>32</v>
      </c>
      <c r="B99" t="s">
        <v>225</v>
      </c>
      <c r="C99" t="s">
        <v>226</v>
      </c>
      <c r="D99" t="s">
        <v>163</v>
      </c>
      <c r="E99" s="1">
        <v>81.673913043478265</v>
      </c>
      <c r="F99" s="1">
        <v>5.3804347826086953</v>
      </c>
      <c r="G99" s="1">
        <v>0.55434782608695654</v>
      </c>
      <c r="H99" s="1">
        <v>0</v>
      </c>
      <c r="I99" s="1">
        <v>7.2717391304347823</v>
      </c>
      <c r="J99" s="1">
        <v>0</v>
      </c>
      <c r="K99" s="1">
        <v>18.524565217391306</v>
      </c>
      <c r="L99" s="1">
        <f t="shared" si="4"/>
        <v>18.524565217391306</v>
      </c>
      <c r="M99" s="1">
        <f t="shared" si="5"/>
        <v>0.22681128560021294</v>
      </c>
      <c r="N99" s="1">
        <v>5.2173913043478262</v>
      </c>
      <c r="O99" s="1">
        <v>0</v>
      </c>
      <c r="P99" s="1">
        <f t="shared" si="6"/>
        <v>5.2173913043478262</v>
      </c>
      <c r="Q99" s="1">
        <f t="shared" si="7"/>
        <v>6.3880755922278418E-2</v>
      </c>
    </row>
    <row r="100" spans="1:17" x14ac:dyDescent="0.25">
      <c r="A100" t="s">
        <v>32</v>
      </c>
      <c r="B100" t="s">
        <v>227</v>
      </c>
      <c r="C100" t="s">
        <v>228</v>
      </c>
      <c r="D100" t="s">
        <v>163</v>
      </c>
      <c r="E100" s="1">
        <v>34.652173913043477</v>
      </c>
      <c r="F100" s="1">
        <v>4.7826086956521738</v>
      </c>
      <c r="G100" s="1">
        <v>0</v>
      </c>
      <c r="H100" s="1">
        <v>0.31793478260869568</v>
      </c>
      <c r="I100" s="1">
        <v>1.0434782608695652</v>
      </c>
      <c r="J100" s="1">
        <v>4.5217391304347823</v>
      </c>
      <c r="K100" s="1">
        <v>0</v>
      </c>
      <c r="L100" s="1">
        <f t="shared" si="4"/>
        <v>4.5217391304347823</v>
      </c>
      <c r="M100" s="1">
        <f t="shared" si="5"/>
        <v>0.13048933500627352</v>
      </c>
      <c r="N100" s="1">
        <v>4.3478260869565215</v>
      </c>
      <c r="O100" s="1">
        <v>0</v>
      </c>
      <c r="P100" s="1">
        <f t="shared" si="6"/>
        <v>4.3478260869565215</v>
      </c>
      <c r="Q100" s="1">
        <f t="shared" si="7"/>
        <v>0.12547051442910917</v>
      </c>
    </row>
    <row r="101" spans="1:17" x14ac:dyDescent="0.25">
      <c r="A101" t="s">
        <v>32</v>
      </c>
      <c r="B101" t="s">
        <v>229</v>
      </c>
      <c r="C101" t="s">
        <v>230</v>
      </c>
      <c r="D101" t="s">
        <v>131</v>
      </c>
      <c r="E101" s="1">
        <v>76.282608695652172</v>
      </c>
      <c r="F101" s="1">
        <v>5.1805434782608693</v>
      </c>
      <c r="G101" s="1">
        <v>1.1521739130434783</v>
      </c>
      <c r="H101" s="1">
        <v>0.42391304347826086</v>
      </c>
      <c r="I101" s="1">
        <v>2.4673913043478262</v>
      </c>
      <c r="J101" s="1">
        <v>0</v>
      </c>
      <c r="K101" s="1">
        <v>0</v>
      </c>
      <c r="L101" s="1">
        <f t="shared" si="4"/>
        <v>0</v>
      </c>
      <c r="M101" s="1">
        <f t="shared" si="5"/>
        <v>0</v>
      </c>
      <c r="N101" s="1">
        <v>0</v>
      </c>
      <c r="O101" s="1">
        <v>4.5927173913043475</v>
      </c>
      <c r="P101" s="1">
        <f t="shared" si="6"/>
        <v>4.5927173913043475</v>
      </c>
      <c r="Q101" s="1">
        <f t="shared" si="7"/>
        <v>6.0206611570247932E-2</v>
      </c>
    </row>
    <row r="102" spans="1:17" x14ac:dyDescent="0.25">
      <c r="A102" t="s">
        <v>32</v>
      </c>
      <c r="B102" t="s">
        <v>231</v>
      </c>
      <c r="C102" t="s">
        <v>232</v>
      </c>
      <c r="D102" t="s">
        <v>67</v>
      </c>
      <c r="E102" s="1">
        <v>44.695652173913047</v>
      </c>
      <c r="F102" s="1">
        <v>2.3913043478260869</v>
      </c>
      <c r="G102" s="1">
        <v>0.35869565217391303</v>
      </c>
      <c r="H102" s="1">
        <v>0.19130434782608696</v>
      </c>
      <c r="I102" s="1">
        <v>1.8478260869565217</v>
      </c>
      <c r="J102" s="1">
        <v>0</v>
      </c>
      <c r="K102" s="1">
        <v>6.3616304347826089</v>
      </c>
      <c r="L102" s="1">
        <f t="shared" si="4"/>
        <v>6.3616304347826089</v>
      </c>
      <c r="M102" s="1">
        <f t="shared" si="5"/>
        <v>0.14233219844357975</v>
      </c>
      <c r="N102" s="1">
        <v>4.7826086956521738</v>
      </c>
      <c r="O102" s="1">
        <v>0</v>
      </c>
      <c r="P102" s="1">
        <f t="shared" si="6"/>
        <v>4.7826086956521738</v>
      </c>
      <c r="Q102" s="1">
        <f t="shared" si="7"/>
        <v>0.10700389105058365</v>
      </c>
    </row>
    <row r="103" spans="1:17" x14ac:dyDescent="0.25">
      <c r="A103" t="s">
        <v>32</v>
      </c>
      <c r="B103" t="s">
        <v>233</v>
      </c>
      <c r="C103" t="s">
        <v>234</v>
      </c>
      <c r="D103" t="s">
        <v>101</v>
      </c>
      <c r="E103" s="1">
        <v>21.239130434782609</v>
      </c>
      <c r="F103" s="1">
        <v>2.4239130434782608</v>
      </c>
      <c r="G103" s="1">
        <v>0.35869565217391303</v>
      </c>
      <c r="H103" s="1">
        <v>0.13043478260869565</v>
      </c>
      <c r="I103" s="1">
        <v>1.7934782608695652</v>
      </c>
      <c r="J103" s="1">
        <v>0.14402173913043478</v>
      </c>
      <c r="K103" s="1">
        <v>33.863043478260863</v>
      </c>
      <c r="L103" s="1">
        <f t="shared" si="4"/>
        <v>34.0070652173913</v>
      </c>
      <c r="M103" s="1">
        <f t="shared" si="5"/>
        <v>1.6011514841351073</v>
      </c>
      <c r="N103" s="1">
        <v>2.9565217391304346</v>
      </c>
      <c r="O103" s="1">
        <v>0</v>
      </c>
      <c r="P103" s="1">
        <f t="shared" si="6"/>
        <v>2.9565217391304346</v>
      </c>
      <c r="Q103" s="1">
        <f t="shared" si="7"/>
        <v>0.13920163766632548</v>
      </c>
    </row>
    <row r="104" spans="1:17" x14ac:dyDescent="0.25">
      <c r="A104" t="s">
        <v>32</v>
      </c>
      <c r="B104" t="s">
        <v>235</v>
      </c>
      <c r="C104" t="s">
        <v>236</v>
      </c>
      <c r="D104" t="s">
        <v>41</v>
      </c>
      <c r="E104" s="1">
        <v>279.05434782608694</v>
      </c>
      <c r="F104" s="1">
        <v>3.4239130434782608</v>
      </c>
      <c r="G104" s="1">
        <v>4.8097826086956523</v>
      </c>
      <c r="H104" s="1">
        <v>2.0951086956521738</v>
      </c>
      <c r="I104" s="1">
        <v>16.119565217391305</v>
      </c>
      <c r="J104" s="1">
        <v>4.6467391304347823</v>
      </c>
      <c r="K104" s="1">
        <v>86.641304347826093</v>
      </c>
      <c r="L104" s="1">
        <f t="shared" si="4"/>
        <v>91.288043478260875</v>
      </c>
      <c r="M104" s="1">
        <f t="shared" si="5"/>
        <v>0.32713356444513697</v>
      </c>
      <c r="N104" s="1">
        <v>23.8125</v>
      </c>
      <c r="O104" s="1">
        <v>0</v>
      </c>
      <c r="P104" s="1">
        <f t="shared" si="6"/>
        <v>23.8125</v>
      </c>
      <c r="Q104" s="1">
        <f t="shared" si="7"/>
        <v>8.5332839948584122E-2</v>
      </c>
    </row>
    <row r="105" spans="1:17" x14ac:dyDescent="0.25">
      <c r="A105" t="s">
        <v>32</v>
      </c>
      <c r="B105" t="s">
        <v>237</v>
      </c>
      <c r="C105" t="s">
        <v>238</v>
      </c>
      <c r="D105" t="s">
        <v>57</v>
      </c>
      <c r="E105" s="1">
        <v>14.869565217391305</v>
      </c>
      <c r="F105" s="1">
        <v>11.326086956521738</v>
      </c>
      <c r="G105" s="1">
        <v>0</v>
      </c>
      <c r="H105" s="1">
        <v>0.11684782608695653</v>
      </c>
      <c r="I105" s="1">
        <v>0</v>
      </c>
      <c r="J105" s="1">
        <v>0</v>
      </c>
      <c r="K105" s="1">
        <v>0</v>
      </c>
      <c r="L105" s="1">
        <f t="shared" si="4"/>
        <v>0</v>
      </c>
      <c r="M105" s="1">
        <f t="shared" si="5"/>
        <v>0</v>
      </c>
      <c r="N105" s="1">
        <v>0</v>
      </c>
      <c r="O105" s="1">
        <v>0</v>
      </c>
      <c r="P105" s="1">
        <f t="shared" si="6"/>
        <v>0</v>
      </c>
      <c r="Q105" s="1">
        <f t="shared" si="7"/>
        <v>0</v>
      </c>
    </row>
    <row r="106" spans="1:17" x14ac:dyDescent="0.25">
      <c r="A106" t="s">
        <v>32</v>
      </c>
      <c r="B106" t="s">
        <v>239</v>
      </c>
      <c r="C106" t="s">
        <v>240</v>
      </c>
      <c r="D106" t="s">
        <v>67</v>
      </c>
      <c r="E106" s="1">
        <v>127.07608695652173</v>
      </c>
      <c r="F106" s="1">
        <v>4.6521739130434785</v>
      </c>
      <c r="G106" s="1">
        <v>1.4130434782608696</v>
      </c>
      <c r="H106" s="1">
        <v>0</v>
      </c>
      <c r="I106" s="1">
        <v>0</v>
      </c>
      <c r="J106" s="1">
        <v>4.6576086956521738</v>
      </c>
      <c r="K106" s="1">
        <v>16.140217391304351</v>
      </c>
      <c r="L106" s="1">
        <f t="shared" si="4"/>
        <v>20.797826086956526</v>
      </c>
      <c r="M106" s="1">
        <f t="shared" si="5"/>
        <v>0.16366435719784453</v>
      </c>
      <c r="N106" s="1">
        <v>10.9575</v>
      </c>
      <c r="O106" s="1">
        <v>0</v>
      </c>
      <c r="P106" s="1">
        <f t="shared" si="6"/>
        <v>10.9575</v>
      </c>
      <c r="Q106" s="1">
        <f t="shared" si="7"/>
        <v>8.6227867590454199E-2</v>
      </c>
    </row>
    <row r="107" spans="1:17" x14ac:dyDescent="0.25">
      <c r="A107" t="s">
        <v>32</v>
      </c>
      <c r="B107" t="s">
        <v>241</v>
      </c>
      <c r="C107" t="s">
        <v>242</v>
      </c>
      <c r="D107" t="s">
        <v>120</v>
      </c>
      <c r="E107" s="1">
        <v>66.739130434782609</v>
      </c>
      <c r="F107" s="1">
        <v>5.3043478260869561</v>
      </c>
      <c r="G107" s="1">
        <v>0.63586956521739135</v>
      </c>
      <c r="H107" s="1">
        <v>0.55706521739130432</v>
      </c>
      <c r="I107" s="1">
        <v>0</v>
      </c>
      <c r="J107" s="1">
        <v>3.0516304347826089</v>
      </c>
      <c r="K107" s="1">
        <v>12.845108695652174</v>
      </c>
      <c r="L107" s="1">
        <f t="shared" si="4"/>
        <v>15.896739130434783</v>
      </c>
      <c r="M107" s="1">
        <f t="shared" si="5"/>
        <v>0.23819218241042345</v>
      </c>
      <c r="N107" s="1">
        <v>5.3913043478260869</v>
      </c>
      <c r="O107" s="1">
        <v>0</v>
      </c>
      <c r="P107" s="1">
        <f t="shared" si="6"/>
        <v>5.3913043478260869</v>
      </c>
      <c r="Q107" s="1">
        <f t="shared" si="7"/>
        <v>8.0781758957654728E-2</v>
      </c>
    </row>
    <row r="108" spans="1:17" x14ac:dyDescent="0.25">
      <c r="A108" t="s">
        <v>32</v>
      </c>
      <c r="B108" t="s">
        <v>243</v>
      </c>
      <c r="C108" t="s">
        <v>244</v>
      </c>
      <c r="D108" t="s">
        <v>166</v>
      </c>
      <c r="E108" s="1">
        <v>32.293478260869563</v>
      </c>
      <c r="F108" s="1">
        <v>5.7391304347826084</v>
      </c>
      <c r="G108" s="1">
        <v>0.22826086956521738</v>
      </c>
      <c r="H108" s="1">
        <v>0.13315217391304349</v>
      </c>
      <c r="I108" s="1">
        <v>0.56521739130434778</v>
      </c>
      <c r="J108" s="1">
        <v>0</v>
      </c>
      <c r="K108" s="1">
        <v>1.1548913043478262</v>
      </c>
      <c r="L108" s="1">
        <f t="shared" si="4"/>
        <v>1.1548913043478262</v>
      </c>
      <c r="M108" s="1">
        <f t="shared" si="5"/>
        <v>3.5762369572534508E-2</v>
      </c>
      <c r="N108" s="1">
        <v>0</v>
      </c>
      <c r="O108" s="1">
        <v>0</v>
      </c>
      <c r="P108" s="1">
        <f t="shared" si="6"/>
        <v>0</v>
      </c>
      <c r="Q108" s="1">
        <f t="shared" si="7"/>
        <v>0</v>
      </c>
    </row>
    <row r="109" spans="1:17" x14ac:dyDescent="0.25">
      <c r="A109" t="s">
        <v>32</v>
      </c>
      <c r="B109" t="s">
        <v>245</v>
      </c>
      <c r="C109" t="s">
        <v>234</v>
      </c>
      <c r="D109" t="s">
        <v>101</v>
      </c>
      <c r="E109" s="1">
        <v>15.728260869565217</v>
      </c>
      <c r="F109" s="1">
        <v>0.28260869565217389</v>
      </c>
      <c r="G109" s="1">
        <v>0</v>
      </c>
      <c r="H109" s="1">
        <v>6.3586956521739124E-2</v>
      </c>
      <c r="I109" s="1">
        <v>0</v>
      </c>
      <c r="J109" s="1">
        <v>0.54891304347826086</v>
      </c>
      <c r="K109" s="1">
        <v>0</v>
      </c>
      <c r="L109" s="1">
        <f t="shared" si="4"/>
        <v>0.54891304347826086</v>
      </c>
      <c r="M109" s="1">
        <f t="shared" si="5"/>
        <v>3.4899792674498963E-2</v>
      </c>
      <c r="N109" s="1">
        <v>0.53260869565217395</v>
      </c>
      <c r="O109" s="1">
        <v>0</v>
      </c>
      <c r="P109" s="1">
        <f t="shared" si="6"/>
        <v>0.53260869565217395</v>
      </c>
      <c r="Q109" s="1">
        <f t="shared" si="7"/>
        <v>3.3863165169315826E-2</v>
      </c>
    </row>
    <row r="110" spans="1:17" x14ac:dyDescent="0.25">
      <c r="A110" t="s">
        <v>32</v>
      </c>
      <c r="B110" t="s">
        <v>246</v>
      </c>
      <c r="C110" t="s">
        <v>234</v>
      </c>
      <c r="D110" t="s">
        <v>101</v>
      </c>
      <c r="E110" s="1">
        <v>81.228260869565219</v>
      </c>
      <c r="F110" s="1">
        <v>5.1304347826086953</v>
      </c>
      <c r="G110" s="1">
        <v>0.19565217391304349</v>
      </c>
      <c r="H110" s="1">
        <v>0.38326086956521743</v>
      </c>
      <c r="I110" s="1">
        <v>3.2065217391304346</v>
      </c>
      <c r="J110" s="1">
        <v>5.4782608695652177</v>
      </c>
      <c r="K110" s="1">
        <v>16.959239130434781</v>
      </c>
      <c r="L110" s="1">
        <f t="shared" si="4"/>
        <v>22.4375</v>
      </c>
      <c r="M110" s="1">
        <f t="shared" si="5"/>
        <v>0.27622775324501536</v>
      </c>
      <c r="N110" s="1">
        <v>5.4782608695652177</v>
      </c>
      <c r="O110" s="1">
        <v>0</v>
      </c>
      <c r="P110" s="1">
        <f t="shared" si="6"/>
        <v>5.4782608695652177</v>
      </c>
      <c r="Q110" s="1">
        <f t="shared" si="7"/>
        <v>6.7442794058611005E-2</v>
      </c>
    </row>
    <row r="111" spans="1:17" x14ac:dyDescent="0.25">
      <c r="A111" t="s">
        <v>32</v>
      </c>
      <c r="B111" t="s">
        <v>247</v>
      </c>
      <c r="C111" t="s">
        <v>234</v>
      </c>
      <c r="D111" t="s">
        <v>101</v>
      </c>
      <c r="E111" s="1">
        <v>100.55434782608695</v>
      </c>
      <c r="F111" s="1">
        <v>4.3478260869565215</v>
      </c>
      <c r="G111" s="1">
        <v>0</v>
      </c>
      <c r="H111" s="1">
        <v>0</v>
      </c>
      <c r="I111" s="1">
        <v>0</v>
      </c>
      <c r="J111" s="1">
        <v>4.7826086956521738</v>
      </c>
      <c r="K111" s="1">
        <v>27.516413043478263</v>
      </c>
      <c r="L111" s="1">
        <f t="shared" si="4"/>
        <v>32.299021739130438</v>
      </c>
      <c r="M111" s="1">
        <f t="shared" si="5"/>
        <v>0.32120959896227441</v>
      </c>
      <c r="N111" s="1">
        <v>4.8695652173913047</v>
      </c>
      <c r="O111" s="1">
        <v>0.39402173913043476</v>
      </c>
      <c r="P111" s="1">
        <f t="shared" si="6"/>
        <v>5.2635869565217392</v>
      </c>
      <c r="Q111" s="1">
        <f t="shared" si="7"/>
        <v>5.2345692357582969E-2</v>
      </c>
    </row>
    <row r="112" spans="1:17" x14ac:dyDescent="0.25">
      <c r="A112" t="s">
        <v>32</v>
      </c>
      <c r="B112" t="s">
        <v>248</v>
      </c>
      <c r="C112" t="s">
        <v>234</v>
      </c>
      <c r="D112" t="s">
        <v>101</v>
      </c>
      <c r="E112" s="1">
        <v>138.77173913043478</v>
      </c>
      <c r="F112" s="1">
        <v>4.8695652173913047</v>
      </c>
      <c r="G112" s="1">
        <v>0.38043478260869568</v>
      </c>
      <c r="H112" s="1">
        <v>0.75815217391304346</v>
      </c>
      <c r="I112" s="1">
        <v>5.4782608695652177</v>
      </c>
      <c r="J112" s="1">
        <v>5.0486956521739126</v>
      </c>
      <c r="K112" s="1">
        <v>30.747282608695652</v>
      </c>
      <c r="L112" s="1">
        <f t="shared" si="4"/>
        <v>35.795978260869568</v>
      </c>
      <c r="M112" s="1">
        <f t="shared" si="5"/>
        <v>0.25794861752956844</v>
      </c>
      <c r="N112" s="1">
        <v>0</v>
      </c>
      <c r="O112" s="1">
        <v>9.6277173913043477</v>
      </c>
      <c r="P112" s="1">
        <f t="shared" si="6"/>
        <v>9.6277173913043477</v>
      </c>
      <c r="Q112" s="1">
        <f t="shared" si="7"/>
        <v>6.9378084123129943E-2</v>
      </c>
    </row>
    <row r="113" spans="1:17" x14ac:dyDescent="0.25">
      <c r="A113" t="s">
        <v>32</v>
      </c>
      <c r="B113" t="s">
        <v>249</v>
      </c>
      <c r="C113" t="s">
        <v>91</v>
      </c>
      <c r="D113" t="s">
        <v>38</v>
      </c>
      <c r="E113" s="1">
        <v>117.03260869565217</v>
      </c>
      <c r="F113" s="1">
        <v>5.3043478260869561</v>
      </c>
      <c r="G113" s="1">
        <v>0</v>
      </c>
      <c r="H113" s="1">
        <v>0</v>
      </c>
      <c r="I113" s="1">
        <v>0</v>
      </c>
      <c r="J113" s="1">
        <v>5.5815217391304346</v>
      </c>
      <c r="K113" s="1">
        <v>24.002717391304348</v>
      </c>
      <c r="L113" s="1">
        <f t="shared" si="4"/>
        <v>29.584239130434781</v>
      </c>
      <c r="M113" s="1">
        <f t="shared" si="5"/>
        <v>0.25278629144608528</v>
      </c>
      <c r="N113" s="1">
        <v>10.883152173913043</v>
      </c>
      <c r="O113" s="1">
        <v>0</v>
      </c>
      <c r="P113" s="1">
        <f t="shared" si="6"/>
        <v>10.883152173913043</v>
      </c>
      <c r="Q113" s="1">
        <f t="shared" si="7"/>
        <v>9.299247701309557E-2</v>
      </c>
    </row>
    <row r="114" spans="1:17" x14ac:dyDescent="0.25">
      <c r="A114" t="s">
        <v>32</v>
      </c>
      <c r="B114" t="s">
        <v>250</v>
      </c>
      <c r="C114" t="s">
        <v>230</v>
      </c>
      <c r="D114" t="s">
        <v>131</v>
      </c>
      <c r="E114" s="1">
        <v>96.054347826086953</v>
      </c>
      <c r="F114" s="1">
        <v>4.4347826086956523</v>
      </c>
      <c r="G114" s="1">
        <v>0</v>
      </c>
      <c r="H114" s="1">
        <v>0</v>
      </c>
      <c r="I114" s="1">
        <v>0</v>
      </c>
      <c r="J114" s="1">
        <v>0</v>
      </c>
      <c r="K114" s="1">
        <v>20.229130434782611</v>
      </c>
      <c r="L114" s="1">
        <f t="shared" si="4"/>
        <v>20.229130434782611</v>
      </c>
      <c r="M114" s="1">
        <f t="shared" si="5"/>
        <v>0.21060088265248392</v>
      </c>
      <c r="N114" s="1">
        <v>4.9565217391304346</v>
      </c>
      <c r="O114" s="1">
        <v>1.2201086956521738</v>
      </c>
      <c r="P114" s="1">
        <f t="shared" si="6"/>
        <v>6.1766304347826084</v>
      </c>
      <c r="Q114" s="1">
        <f t="shared" si="7"/>
        <v>6.4303496661763035E-2</v>
      </c>
    </row>
    <row r="115" spans="1:17" x14ac:dyDescent="0.25">
      <c r="A115" t="s">
        <v>32</v>
      </c>
      <c r="B115" t="s">
        <v>251</v>
      </c>
      <c r="C115" t="s">
        <v>234</v>
      </c>
      <c r="D115" t="s">
        <v>101</v>
      </c>
      <c r="E115" s="1">
        <v>129.5108695652174</v>
      </c>
      <c r="F115" s="1">
        <v>8.7826086956521738</v>
      </c>
      <c r="G115" s="1">
        <v>0.19565217391304349</v>
      </c>
      <c r="H115" s="1">
        <v>0.48478260869565221</v>
      </c>
      <c r="I115" s="1">
        <v>4</v>
      </c>
      <c r="J115" s="1">
        <v>4.9565217391304346</v>
      </c>
      <c r="K115" s="1">
        <v>40.698369565217391</v>
      </c>
      <c r="L115" s="1">
        <f t="shared" si="4"/>
        <v>45.654891304347828</v>
      </c>
      <c r="M115" s="1">
        <f t="shared" si="5"/>
        <v>0.3525178346621905</v>
      </c>
      <c r="N115" s="1">
        <v>9.4184782608695645</v>
      </c>
      <c r="O115" s="1">
        <v>1.7391304347826086</v>
      </c>
      <c r="P115" s="1">
        <f t="shared" si="6"/>
        <v>11.157608695652174</v>
      </c>
      <c r="Q115" s="1">
        <f t="shared" si="7"/>
        <v>8.6151909357952153E-2</v>
      </c>
    </row>
    <row r="116" spans="1:17" x14ac:dyDescent="0.25">
      <c r="A116" t="s">
        <v>32</v>
      </c>
      <c r="B116" t="s">
        <v>252</v>
      </c>
      <c r="C116" t="s">
        <v>253</v>
      </c>
      <c r="D116" t="s">
        <v>101</v>
      </c>
      <c r="E116" s="1">
        <v>96.315217391304344</v>
      </c>
      <c r="F116" s="1">
        <v>5.5652173913043477</v>
      </c>
      <c r="G116" s="1">
        <v>0</v>
      </c>
      <c r="H116" s="1">
        <v>0</v>
      </c>
      <c r="I116" s="1">
        <v>0</v>
      </c>
      <c r="J116" s="1">
        <v>5.4673913043478262</v>
      </c>
      <c r="K116" s="1">
        <v>22.671195652173914</v>
      </c>
      <c r="L116" s="1">
        <f t="shared" si="4"/>
        <v>28.138586956521742</v>
      </c>
      <c r="M116" s="1">
        <f t="shared" si="5"/>
        <v>0.29215099875860517</v>
      </c>
      <c r="N116" s="1">
        <v>5.1304347826086953</v>
      </c>
      <c r="O116" s="1">
        <v>2.8152173913043477</v>
      </c>
      <c r="P116" s="1">
        <f t="shared" si="6"/>
        <v>7.945652173913043</v>
      </c>
      <c r="Q116" s="1">
        <f t="shared" si="7"/>
        <v>8.2496332242410556E-2</v>
      </c>
    </row>
    <row r="117" spans="1:17" x14ac:dyDescent="0.25">
      <c r="A117" t="s">
        <v>32</v>
      </c>
      <c r="B117" t="s">
        <v>254</v>
      </c>
      <c r="C117" t="s">
        <v>255</v>
      </c>
      <c r="D117" t="s">
        <v>256</v>
      </c>
      <c r="E117" s="1">
        <v>126</v>
      </c>
      <c r="F117" s="1">
        <v>9.9728260869565215</v>
      </c>
      <c r="G117" s="1">
        <v>0</v>
      </c>
      <c r="H117" s="1">
        <v>0</v>
      </c>
      <c r="I117" s="1">
        <v>0</v>
      </c>
      <c r="J117" s="1">
        <v>5.6603260869565215</v>
      </c>
      <c r="K117" s="1">
        <v>34.611413043478258</v>
      </c>
      <c r="L117" s="1">
        <f t="shared" si="4"/>
        <v>40.271739130434781</v>
      </c>
      <c r="M117" s="1">
        <f t="shared" si="5"/>
        <v>0.31961697722567289</v>
      </c>
      <c r="N117" s="1">
        <v>5.5326086956521738</v>
      </c>
      <c r="O117" s="1">
        <v>0</v>
      </c>
      <c r="P117" s="1">
        <f t="shared" si="6"/>
        <v>5.5326086956521738</v>
      </c>
      <c r="Q117" s="1">
        <f t="shared" si="7"/>
        <v>4.3909592822636304E-2</v>
      </c>
    </row>
    <row r="118" spans="1:17" x14ac:dyDescent="0.25">
      <c r="A118" t="s">
        <v>32</v>
      </c>
      <c r="B118" t="s">
        <v>257</v>
      </c>
      <c r="C118" t="s">
        <v>149</v>
      </c>
      <c r="D118" t="s">
        <v>131</v>
      </c>
      <c r="E118" s="1">
        <v>140.36956521739131</v>
      </c>
      <c r="F118" s="1">
        <v>16.716304347826089</v>
      </c>
      <c r="G118" s="1">
        <v>1.7173913043478262</v>
      </c>
      <c r="H118" s="1">
        <v>0.75597826086956488</v>
      </c>
      <c r="I118" s="1">
        <v>3.75</v>
      </c>
      <c r="J118" s="1">
        <v>5</v>
      </c>
      <c r="K118" s="1">
        <v>40.769021739130437</v>
      </c>
      <c r="L118" s="1">
        <f t="shared" si="4"/>
        <v>45.769021739130437</v>
      </c>
      <c r="M118" s="1">
        <f t="shared" si="5"/>
        <v>0.32606086417841101</v>
      </c>
      <c r="N118" s="1">
        <v>5.5054347826086953</v>
      </c>
      <c r="O118" s="1">
        <v>0</v>
      </c>
      <c r="P118" s="1">
        <f t="shared" si="6"/>
        <v>5.5054347826086953</v>
      </c>
      <c r="Q118" s="1">
        <f t="shared" si="7"/>
        <v>3.9221000464612042E-2</v>
      </c>
    </row>
    <row r="119" spans="1:17" x14ac:dyDescent="0.25">
      <c r="A119" t="s">
        <v>32</v>
      </c>
      <c r="B119" t="s">
        <v>258</v>
      </c>
      <c r="C119" t="s">
        <v>253</v>
      </c>
      <c r="D119" t="s">
        <v>101</v>
      </c>
      <c r="E119" s="1">
        <v>144.83695652173913</v>
      </c>
      <c r="F119" s="1">
        <v>8.0434782608695645</v>
      </c>
      <c r="G119" s="1">
        <v>0.32065217391304346</v>
      </c>
      <c r="H119" s="1">
        <v>0.52608695652173909</v>
      </c>
      <c r="I119" s="1">
        <v>5.9456521739130439</v>
      </c>
      <c r="J119" s="1">
        <v>5.2690217391304346</v>
      </c>
      <c r="K119" s="1">
        <v>100.36684782608695</v>
      </c>
      <c r="L119" s="1">
        <f t="shared" si="4"/>
        <v>105.63586956521739</v>
      </c>
      <c r="M119" s="1">
        <f t="shared" si="5"/>
        <v>0.72934333958724207</v>
      </c>
      <c r="N119" s="1">
        <v>8.695652173913043</v>
      </c>
      <c r="O119" s="1">
        <v>1.7391304347826086</v>
      </c>
      <c r="P119" s="1">
        <f t="shared" si="6"/>
        <v>10.434782608695652</v>
      </c>
      <c r="Q119" s="1">
        <f t="shared" si="7"/>
        <v>7.2045028142589118E-2</v>
      </c>
    </row>
    <row r="120" spans="1:17" x14ac:dyDescent="0.25">
      <c r="A120" t="s">
        <v>32</v>
      </c>
      <c r="B120" t="s">
        <v>259</v>
      </c>
      <c r="C120" t="s">
        <v>76</v>
      </c>
      <c r="D120" t="s">
        <v>57</v>
      </c>
      <c r="E120" s="1">
        <v>136.94565217391303</v>
      </c>
      <c r="F120" s="1">
        <v>5.6521739130434785</v>
      </c>
      <c r="G120" s="1">
        <v>0</v>
      </c>
      <c r="H120" s="1">
        <v>0</v>
      </c>
      <c r="I120" s="1">
        <v>0</v>
      </c>
      <c r="J120" s="1">
        <v>4.9130434782608692</v>
      </c>
      <c r="K120" s="1">
        <v>19.929347826086957</v>
      </c>
      <c r="L120" s="1">
        <f t="shared" si="4"/>
        <v>24.842391304347828</v>
      </c>
      <c r="M120" s="1">
        <f t="shared" si="5"/>
        <v>0.18140328597507741</v>
      </c>
      <c r="N120" s="1">
        <v>10.535326086956522</v>
      </c>
      <c r="O120" s="1">
        <v>0</v>
      </c>
      <c r="P120" s="1">
        <f t="shared" si="6"/>
        <v>10.535326086956522</v>
      </c>
      <c r="Q120" s="1">
        <f t="shared" si="7"/>
        <v>7.6930708786411631E-2</v>
      </c>
    </row>
    <row r="121" spans="1:17" x14ac:dyDescent="0.25">
      <c r="A121" t="s">
        <v>32</v>
      </c>
      <c r="B121" t="s">
        <v>260</v>
      </c>
      <c r="C121" t="s">
        <v>115</v>
      </c>
      <c r="D121" t="s">
        <v>101</v>
      </c>
      <c r="E121" s="1">
        <v>105.40217391304348</v>
      </c>
      <c r="F121" s="1">
        <v>5.7391304347826084</v>
      </c>
      <c r="G121" s="1">
        <v>0.84782608695652173</v>
      </c>
      <c r="H121" s="1">
        <v>0.84782608695652173</v>
      </c>
      <c r="I121" s="1">
        <v>4.5217391304347823</v>
      </c>
      <c r="J121" s="1">
        <v>5.5345652173913038</v>
      </c>
      <c r="K121" s="1">
        <v>34.045108695652175</v>
      </c>
      <c r="L121" s="1">
        <f t="shared" si="4"/>
        <v>39.579673913043479</v>
      </c>
      <c r="M121" s="1">
        <f t="shared" si="5"/>
        <v>0.37551098277817879</v>
      </c>
      <c r="N121" s="1">
        <v>5.2173913043478262</v>
      </c>
      <c r="O121" s="1">
        <v>0</v>
      </c>
      <c r="P121" s="1">
        <f t="shared" si="6"/>
        <v>5.2173913043478262</v>
      </c>
      <c r="Q121" s="1">
        <f t="shared" si="7"/>
        <v>4.9499845312983397E-2</v>
      </c>
    </row>
    <row r="122" spans="1:17" x14ac:dyDescent="0.25">
      <c r="A122" t="s">
        <v>32</v>
      </c>
      <c r="B122" t="s">
        <v>261</v>
      </c>
      <c r="C122" t="s">
        <v>262</v>
      </c>
      <c r="D122" t="s">
        <v>67</v>
      </c>
      <c r="E122" s="1">
        <v>37.673913043478258</v>
      </c>
      <c r="F122" s="1">
        <v>5.2173913043478262</v>
      </c>
      <c r="G122" s="1">
        <v>0.35869565217391303</v>
      </c>
      <c r="H122" s="1">
        <v>0.35054347826086957</v>
      </c>
      <c r="I122" s="1">
        <v>5.0434782608695654</v>
      </c>
      <c r="J122" s="1">
        <v>4.9021739130434785</v>
      </c>
      <c r="K122" s="1">
        <v>15.951086956521738</v>
      </c>
      <c r="L122" s="1">
        <f t="shared" si="4"/>
        <v>20.853260869565219</v>
      </c>
      <c r="M122" s="1">
        <f t="shared" si="5"/>
        <v>0.55351990767455284</v>
      </c>
      <c r="N122" s="1">
        <v>4.2608695652173916</v>
      </c>
      <c r="O122" s="1">
        <v>0</v>
      </c>
      <c r="P122" s="1">
        <f t="shared" si="6"/>
        <v>4.2608695652173916</v>
      </c>
      <c r="Q122" s="1">
        <f t="shared" si="7"/>
        <v>0.1130986728216965</v>
      </c>
    </row>
    <row r="123" spans="1:17" x14ac:dyDescent="0.25">
      <c r="A123" t="s">
        <v>32</v>
      </c>
      <c r="B123" t="s">
        <v>263</v>
      </c>
      <c r="C123" t="s">
        <v>264</v>
      </c>
      <c r="D123" t="s">
        <v>79</v>
      </c>
      <c r="E123" s="1">
        <v>63.119565217391305</v>
      </c>
      <c r="F123" s="1">
        <v>10.434782608695652</v>
      </c>
      <c r="G123" s="1">
        <v>0.21195652173913043</v>
      </c>
      <c r="H123" s="1">
        <v>0.70652173913043481</v>
      </c>
      <c r="I123" s="1">
        <v>5.0434782608695654</v>
      </c>
      <c r="J123" s="1">
        <v>4.9565217391304346</v>
      </c>
      <c r="K123" s="1">
        <v>19.331521739130434</v>
      </c>
      <c r="L123" s="1">
        <f t="shared" si="4"/>
        <v>24.288043478260867</v>
      </c>
      <c r="M123" s="1">
        <f t="shared" si="5"/>
        <v>0.38479421387980023</v>
      </c>
      <c r="N123" s="1">
        <v>10.576086956521738</v>
      </c>
      <c r="O123" s="1">
        <v>0</v>
      </c>
      <c r="P123" s="1">
        <f t="shared" si="6"/>
        <v>10.576086956521738</v>
      </c>
      <c r="Q123" s="1">
        <f t="shared" si="7"/>
        <v>0.16755639745135181</v>
      </c>
    </row>
    <row r="124" spans="1:17" x14ac:dyDescent="0.25">
      <c r="A124" t="s">
        <v>32</v>
      </c>
      <c r="B124" t="s">
        <v>265</v>
      </c>
      <c r="C124" t="s">
        <v>266</v>
      </c>
      <c r="D124" t="s">
        <v>79</v>
      </c>
      <c r="E124" s="1">
        <v>94.771739130434781</v>
      </c>
      <c r="F124" s="1">
        <v>7.4239130434782608</v>
      </c>
      <c r="G124" s="1">
        <v>7.2826086956521735E-2</v>
      </c>
      <c r="H124" s="1">
        <v>0</v>
      </c>
      <c r="I124" s="1">
        <v>0</v>
      </c>
      <c r="J124" s="1">
        <v>4.4347826086956523</v>
      </c>
      <c r="K124" s="1">
        <v>31.307065217391305</v>
      </c>
      <c r="L124" s="1">
        <f t="shared" si="4"/>
        <v>35.741847826086953</v>
      </c>
      <c r="M124" s="1">
        <f t="shared" si="5"/>
        <v>0.37713613946553504</v>
      </c>
      <c r="N124" s="1">
        <v>3.5135869565217392</v>
      </c>
      <c r="O124" s="1">
        <v>0</v>
      </c>
      <c r="P124" s="1">
        <f t="shared" si="6"/>
        <v>3.5135869565217392</v>
      </c>
      <c r="Q124" s="1">
        <f t="shared" si="7"/>
        <v>3.7074205757541001E-2</v>
      </c>
    </row>
    <row r="125" spans="1:17" x14ac:dyDescent="0.25">
      <c r="A125" t="s">
        <v>32</v>
      </c>
      <c r="B125" t="s">
        <v>267</v>
      </c>
      <c r="C125" t="s">
        <v>268</v>
      </c>
      <c r="D125" t="s">
        <v>67</v>
      </c>
      <c r="E125" s="1">
        <v>146.2608695652174</v>
      </c>
      <c r="F125" s="1">
        <v>69.881956521739156</v>
      </c>
      <c r="G125" s="1">
        <v>0</v>
      </c>
      <c r="H125" s="1">
        <v>0</v>
      </c>
      <c r="I125" s="1">
        <v>0</v>
      </c>
      <c r="J125" s="1">
        <v>0</v>
      </c>
      <c r="K125" s="1">
        <v>39.752173913043478</v>
      </c>
      <c r="L125" s="1">
        <f t="shared" si="4"/>
        <v>39.752173913043478</v>
      </c>
      <c r="M125" s="1">
        <f t="shared" si="5"/>
        <v>0.27178953626634955</v>
      </c>
      <c r="N125" s="1">
        <v>9.3913043478260878</v>
      </c>
      <c r="O125" s="1">
        <v>0</v>
      </c>
      <c r="P125" s="1">
        <f t="shared" si="6"/>
        <v>9.3913043478260878</v>
      </c>
      <c r="Q125" s="1">
        <f t="shared" si="7"/>
        <v>6.4209274673008326E-2</v>
      </c>
    </row>
    <row r="126" spans="1:17" x14ac:dyDescent="0.25">
      <c r="A126" t="s">
        <v>32</v>
      </c>
      <c r="B126" t="s">
        <v>269</v>
      </c>
      <c r="C126" t="s">
        <v>270</v>
      </c>
      <c r="D126" t="s">
        <v>271</v>
      </c>
      <c r="E126" s="1">
        <v>118.94565217391305</v>
      </c>
      <c r="F126" s="1">
        <v>15.927717391304347</v>
      </c>
      <c r="G126" s="1">
        <v>0.1836956521739129</v>
      </c>
      <c r="H126" s="1">
        <v>0.39076086956521744</v>
      </c>
      <c r="I126" s="1">
        <v>4.5869565217391308</v>
      </c>
      <c r="J126" s="1">
        <v>0</v>
      </c>
      <c r="K126" s="1">
        <v>72.113586956521701</v>
      </c>
      <c r="L126" s="1">
        <f t="shared" si="4"/>
        <v>72.113586956521701</v>
      </c>
      <c r="M126" s="1">
        <f t="shared" si="5"/>
        <v>0.60627341679612501</v>
      </c>
      <c r="N126" s="1">
        <v>5.070652173913043</v>
      </c>
      <c r="O126" s="1">
        <v>0</v>
      </c>
      <c r="P126" s="1">
        <f t="shared" si="6"/>
        <v>5.070652173913043</v>
      </c>
      <c r="Q126" s="1">
        <f t="shared" si="7"/>
        <v>4.2629991775564285E-2</v>
      </c>
    </row>
    <row r="127" spans="1:17" x14ac:dyDescent="0.25">
      <c r="A127" t="s">
        <v>32</v>
      </c>
      <c r="B127" t="s">
        <v>272</v>
      </c>
      <c r="C127" t="s">
        <v>273</v>
      </c>
      <c r="D127" t="s">
        <v>41</v>
      </c>
      <c r="E127" s="1">
        <v>60.173913043478258</v>
      </c>
      <c r="F127" s="1">
        <v>5.3043478260869561</v>
      </c>
      <c r="G127" s="1">
        <v>0.29347826086956524</v>
      </c>
      <c r="H127" s="1">
        <v>0.40565217391304342</v>
      </c>
      <c r="I127" s="1">
        <v>0.16304347826086957</v>
      </c>
      <c r="J127" s="1">
        <v>5.0027173913043477</v>
      </c>
      <c r="K127" s="1">
        <v>16.883152173913043</v>
      </c>
      <c r="L127" s="1">
        <f t="shared" si="4"/>
        <v>21.885869565217391</v>
      </c>
      <c r="M127" s="1">
        <f t="shared" si="5"/>
        <v>0.36371026011560692</v>
      </c>
      <c r="N127" s="1">
        <v>4.9483695652173916</v>
      </c>
      <c r="O127" s="1">
        <v>0</v>
      </c>
      <c r="P127" s="1">
        <f t="shared" si="6"/>
        <v>4.9483695652173916</v>
      </c>
      <c r="Q127" s="1">
        <f t="shared" si="7"/>
        <v>8.2234465317919087E-2</v>
      </c>
    </row>
    <row r="128" spans="1:17" x14ac:dyDescent="0.25">
      <c r="A128" t="s">
        <v>32</v>
      </c>
      <c r="B128" t="s">
        <v>274</v>
      </c>
      <c r="C128" t="s">
        <v>275</v>
      </c>
      <c r="D128" t="s">
        <v>139</v>
      </c>
      <c r="E128" s="1">
        <v>97.130434782608702</v>
      </c>
      <c r="F128" s="1">
        <v>5.4782608695652177</v>
      </c>
      <c r="G128" s="1">
        <v>0.7891304347826088</v>
      </c>
      <c r="H128" s="1">
        <v>0.37108695652173912</v>
      </c>
      <c r="I128" s="1">
        <v>3.2173913043478262</v>
      </c>
      <c r="J128" s="1">
        <v>0</v>
      </c>
      <c r="K128" s="1">
        <v>19.542499999999997</v>
      </c>
      <c r="L128" s="1">
        <f t="shared" si="4"/>
        <v>19.542499999999997</v>
      </c>
      <c r="M128" s="1">
        <f t="shared" si="5"/>
        <v>0.20119852282900622</v>
      </c>
      <c r="N128" s="1">
        <v>9.7392391304347843</v>
      </c>
      <c r="O128" s="1">
        <v>1.2342391304347826</v>
      </c>
      <c r="P128" s="1">
        <f t="shared" si="6"/>
        <v>10.973478260869566</v>
      </c>
      <c r="Q128" s="1">
        <f t="shared" si="7"/>
        <v>0.11297672336615935</v>
      </c>
    </row>
    <row r="129" spans="1:17" x14ac:dyDescent="0.25">
      <c r="A129" t="s">
        <v>32</v>
      </c>
      <c r="B129" t="s">
        <v>276</v>
      </c>
      <c r="C129" t="s">
        <v>277</v>
      </c>
      <c r="D129" t="s">
        <v>47</v>
      </c>
      <c r="E129" s="1">
        <v>125.60869565217391</v>
      </c>
      <c r="F129" s="1">
        <v>4.4347826086956523</v>
      </c>
      <c r="G129" s="1">
        <v>0.30434782608695654</v>
      </c>
      <c r="H129" s="1">
        <v>0.17326086956521741</v>
      </c>
      <c r="I129" s="1">
        <v>4</v>
      </c>
      <c r="J129" s="1">
        <v>0</v>
      </c>
      <c r="K129" s="1">
        <v>18.291304347826088</v>
      </c>
      <c r="L129" s="1">
        <f t="shared" si="4"/>
        <v>18.291304347826088</v>
      </c>
      <c r="M129" s="1">
        <f t="shared" si="5"/>
        <v>0.1456213222568363</v>
      </c>
      <c r="N129" s="1">
        <v>8.9565217391304355</v>
      </c>
      <c r="O129" s="1">
        <v>0</v>
      </c>
      <c r="P129" s="1">
        <f t="shared" si="6"/>
        <v>8.9565217391304355</v>
      </c>
      <c r="Q129" s="1">
        <f t="shared" si="7"/>
        <v>7.1304949809622722E-2</v>
      </c>
    </row>
    <row r="130" spans="1:17" x14ac:dyDescent="0.25">
      <c r="A130" t="s">
        <v>32</v>
      </c>
      <c r="B130" t="s">
        <v>278</v>
      </c>
      <c r="C130" t="s">
        <v>279</v>
      </c>
      <c r="D130" t="s">
        <v>67</v>
      </c>
      <c r="E130" s="1">
        <v>82.282608695652172</v>
      </c>
      <c r="F130" s="1">
        <v>0</v>
      </c>
      <c r="G130" s="1">
        <v>0</v>
      </c>
      <c r="H130" s="1">
        <v>0</v>
      </c>
      <c r="I130" s="1">
        <v>1.0434782608695652</v>
      </c>
      <c r="J130" s="1">
        <v>5.3043478260869561</v>
      </c>
      <c r="K130" s="1">
        <v>0</v>
      </c>
      <c r="L130" s="1">
        <f t="shared" ref="L130:L193" si="8">SUM(J130,K130)</f>
        <v>5.3043478260869561</v>
      </c>
      <c r="M130" s="1">
        <f t="shared" ref="M130:M193" si="9">L130/E130</f>
        <v>6.4464993394980186E-2</v>
      </c>
      <c r="N130" s="1">
        <v>2</v>
      </c>
      <c r="O130" s="1">
        <v>0</v>
      </c>
      <c r="P130" s="1">
        <f t="shared" ref="P130:P193" si="10">SUM(N130,O130)</f>
        <v>2</v>
      </c>
      <c r="Q130" s="1">
        <f t="shared" ref="Q130:Q193" si="11">P130/E130</f>
        <v>2.4306472919418759E-2</v>
      </c>
    </row>
    <row r="131" spans="1:17" x14ac:dyDescent="0.25">
      <c r="A131" t="s">
        <v>32</v>
      </c>
      <c r="B131" t="s">
        <v>280</v>
      </c>
      <c r="C131" t="s">
        <v>279</v>
      </c>
      <c r="D131" t="s">
        <v>67</v>
      </c>
      <c r="E131" s="1">
        <v>184.97826086956522</v>
      </c>
      <c r="F131" s="1">
        <v>4.1739130434782608</v>
      </c>
      <c r="G131" s="1">
        <v>0.70652173913043481</v>
      </c>
      <c r="H131" s="1">
        <v>0</v>
      </c>
      <c r="I131" s="1">
        <v>5.9347826086956523</v>
      </c>
      <c r="J131" s="1">
        <v>3.8260869565217392</v>
      </c>
      <c r="K131" s="1">
        <v>24.707934782608692</v>
      </c>
      <c r="L131" s="1">
        <f t="shared" si="8"/>
        <v>28.534021739130431</v>
      </c>
      <c r="M131" s="1">
        <f t="shared" si="9"/>
        <v>0.15425608179574565</v>
      </c>
      <c r="N131" s="1">
        <v>7.8260869565217392</v>
      </c>
      <c r="O131" s="1">
        <v>0</v>
      </c>
      <c r="P131" s="1">
        <f t="shared" si="10"/>
        <v>7.8260869565217392</v>
      </c>
      <c r="Q131" s="1">
        <f t="shared" si="11"/>
        <v>4.2308144317781175E-2</v>
      </c>
    </row>
    <row r="132" spans="1:17" x14ac:dyDescent="0.25">
      <c r="A132" t="s">
        <v>32</v>
      </c>
      <c r="B132" t="s">
        <v>281</v>
      </c>
      <c r="C132" t="s">
        <v>275</v>
      </c>
      <c r="D132" t="s">
        <v>139</v>
      </c>
      <c r="E132" s="1">
        <v>113.30434782608695</v>
      </c>
      <c r="F132" s="1">
        <v>3.8043478260869565</v>
      </c>
      <c r="G132" s="1">
        <v>5.3804347826086953</v>
      </c>
      <c r="H132" s="1">
        <v>0</v>
      </c>
      <c r="I132" s="1">
        <v>0</v>
      </c>
      <c r="J132" s="1">
        <v>18.963586956521748</v>
      </c>
      <c r="K132" s="1">
        <v>18.872826086956525</v>
      </c>
      <c r="L132" s="1">
        <f t="shared" si="8"/>
        <v>37.836413043478274</v>
      </c>
      <c r="M132" s="1">
        <f t="shared" si="9"/>
        <v>0.33393610897927872</v>
      </c>
      <c r="N132" s="1">
        <v>10.060326086956518</v>
      </c>
      <c r="O132" s="1">
        <v>0</v>
      </c>
      <c r="P132" s="1">
        <f t="shared" si="10"/>
        <v>10.060326086956518</v>
      </c>
      <c r="Q132" s="1">
        <f t="shared" si="11"/>
        <v>8.8790291634689156E-2</v>
      </c>
    </row>
    <row r="133" spans="1:17" x14ac:dyDescent="0.25">
      <c r="A133" t="s">
        <v>32</v>
      </c>
      <c r="B133" t="s">
        <v>282</v>
      </c>
      <c r="C133" t="s">
        <v>283</v>
      </c>
      <c r="D133" t="s">
        <v>101</v>
      </c>
      <c r="E133" s="1">
        <v>100</v>
      </c>
      <c r="F133" s="1">
        <v>5.0869565217391308</v>
      </c>
      <c r="G133" s="1">
        <v>4.3478260869565216E-2</v>
      </c>
      <c r="H133" s="1">
        <v>0</v>
      </c>
      <c r="I133" s="1">
        <v>0</v>
      </c>
      <c r="J133" s="1">
        <v>5.2173913043478262</v>
      </c>
      <c r="K133" s="1">
        <v>33.421195652173914</v>
      </c>
      <c r="L133" s="1">
        <f t="shared" si="8"/>
        <v>38.638586956521742</v>
      </c>
      <c r="M133" s="1">
        <f t="shared" si="9"/>
        <v>0.38638586956521742</v>
      </c>
      <c r="N133" s="1">
        <v>5.1304347826086953</v>
      </c>
      <c r="O133" s="1">
        <v>0</v>
      </c>
      <c r="P133" s="1">
        <f t="shared" si="10"/>
        <v>5.1304347826086953</v>
      </c>
      <c r="Q133" s="1">
        <f t="shared" si="11"/>
        <v>5.1304347826086956E-2</v>
      </c>
    </row>
    <row r="134" spans="1:17" x14ac:dyDescent="0.25">
      <c r="A134" t="s">
        <v>32</v>
      </c>
      <c r="B134" t="s">
        <v>284</v>
      </c>
      <c r="C134" t="s">
        <v>285</v>
      </c>
      <c r="D134" t="s">
        <v>101</v>
      </c>
      <c r="E134" s="1">
        <v>176.67391304347825</v>
      </c>
      <c r="F134" s="1">
        <v>5.3913043478260869</v>
      </c>
      <c r="G134" s="1">
        <v>0</v>
      </c>
      <c r="H134" s="1">
        <v>0</v>
      </c>
      <c r="I134" s="1">
        <v>4.9021739130434785</v>
      </c>
      <c r="J134" s="1">
        <v>8.4375</v>
      </c>
      <c r="K134" s="1">
        <v>86.135869565217391</v>
      </c>
      <c r="L134" s="1">
        <f t="shared" si="8"/>
        <v>94.573369565217391</v>
      </c>
      <c r="M134" s="1">
        <f t="shared" si="9"/>
        <v>0.53529900332225921</v>
      </c>
      <c r="N134" s="1">
        <v>5.3913043478260869</v>
      </c>
      <c r="O134" s="1">
        <v>5.1304347826086953</v>
      </c>
      <c r="P134" s="1">
        <f t="shared" si="10"/>
        <v>10.521739130434781</v>
      </c>
      <c r="Q134" s="1">
        <f t="shared" si="11"/>
        <v>5.9554571182478158E-2</v>
      </c>
    </row>
    <row r="135" spans="1:17" x14ac:dyDescent="0.25">
      <c r="A135" t="s">
        <v>32</v>
      </c>
      <c r="B135" t="s">
        <v>286</v>
      </c>
      <c r="C135" t="s">
        <v>287</v>
      </c>
      <c r="D135" t="s">
        <v>160</v>
      </c>
      <c r="E135" s="1">
        <v>153.56521739130434</v>
      </c>
      <c r="F135" s="1">
        <v>21.646739130434781</v>
      </c>
      <c r="G135" s="1">
        <v>1.1304347826086956</v>
      </c>
      <c r="H135" s="1">
        <v>1.1304347826086956</v>
      </c>
      <c r="I135" s="1">
        <v>2.2608695652173911</v>
      </c>
      <c r="J135" s="1">
        <v>9.1706521739130427</v>
      </c>
      <c r="K135" s="1">
        <v>32.073913043478271</v>
      </c>
      <c r="L135" s="1">
        <f t="shared" si="8"/>
        <v>41.244565217391312</v>
      </c>
      <c r="M135" s="1">
        <f t="shared" si="9"/>
        <v>0.2685801245753115</v>
      </c>
      <c r="N135" s="1">
        <v>4.8913043478260869</v>
      </c>
      <c r="O135" s="1">
        <v>0</v>
      </c>
      <c r="P135" s="1">
        <f t="shared" si="10"/>
        <v>4.8913043478260869</v>
      </c>
      <c r="Q135" s="1">
        <f t="shared" si="11"/>
        <v>3.1851642129105323E-2</v>
      </c>
    </row>
    <row r="136" spans="1:17" x14ac:dyDescent="0.25">
      <c r="A136" t="s">
        <v>32</v>
      </c>
      <c r="B136" t="s">
        <v>288</v>
      </c>
      <c r="C136" t="s">
        <v>76</v>
      </c>
      <c r="D136" t="s">
        <v>57</v>
      </c>
      <c r="E136" s="1">
        <v>235.95652173913044</v>
      </c>
      <c r="F136" s="1">
        <v>9.5380434782608692</v>
      </c>
      <c r="G136" s="1">
        <v>2.9347826086956523</v>
      </c>
      <c r="H136" s="1">
        <v>0</v>
      </c>
      <c r="I136" s="1">
        <v>26.456521739130434</v>
      </c>
      <c r="J136" s="1">
        <v>27.508152173913043</v>
      </c>
      <c r="K136" s="1">
        <v>36.891304347826086</v>
      </c>
      <c r="L136" s="1">
        <f t="shared" si="8"/>
        <v>64.399456521739125</v>
      </c>
      <c r="M136" s="1">
        <f t="shared" si="9"/>
        <v>0.27292933480744425</v>
      </c>
      <c r="N136" s="1">
        <v>28.206521739130434</v>
      </c>
      <c r="O136" s="1">
        <v>0</v>
      </c>
      <c r="P136" s="1">
        <f t="shared" si="10"/>
        <v>28.206521739130434</v>
      </c>
      <c r="Q136" s="1">
        <f t="shared" si="11"/>
        <v>0.11954118297401879</v>
      </c>
    </row>
    <row r="137" spans="1:17" x14ac:dyDescent="0.25">
      <c r="A137" t="s">
        <v>32</v>
      </c>
      <c r="B137" t="s">
        <v>289</v>
      </c>
      <c r="C137" t="s">
        <v>290</v>
      </c>
      <c r="D137" t="s">
        <v>131</v>
      </c>
      <c r="E137" s="1">
        <v>203.52173913043478</v>
      </c>
      <c r="F137" s="1">
        <v>8.9673913043478262</v>
      </c>
      <c r="G137" s="1">
        <v>0.46195652173913043</v>
      </c>
      <c r="H137" s="1">
        <v>1.9891304347826086</v>
      </c>
      <c r="I137" s="1">
        <v>0</v>
      </c>
      <c r="J137" s="1">
        <v>3.5489130434782608</v>
      </c>
      <c r="K137" s="1">
        <v>47.581521739130437</v>
      </c>
      <c r="L137" s="1">
        <f t="shared" si="8"/>
        <v>51.130434782608695</v>
      </c>
      <c r="M137" s="1">
        <f t="shared" si="9"/>
        <v>0.25122837000640891</v>
      </c>
      <c r="N137" s="1">
        <v>17.855978260869566</v>
      </c>
      <c r="O137" s="1">
        <v>0</v>
      </c>
      <c r="P137" s="1">
        <f t="shared" si="10"/>
        <v>17.855978260869566</v>
      </c>
      <c r="Q137" s="1">
        <f t="shared" si="11"/>
        <v>8.7734992522965183E-2</v>
      </c>
    </row>
    <row r="138" spans="1:17" x14ac:dyDescent="0.25">
      <c r="A138" t="s">
        <v>32</v>
      </c>
      <c r="B138" t="s">
        <v>291</v>
      </c>
      <c r="C138" t="s">
        <v>292</v>
      </c>
      <c r="D138" t="s">
        <v>79</v>
      </c>
      <c r="E138" s="1">
        <v>29.163043478260871</v>
      </c>
      <c r="F138" s="1">
        <v>3.5869565217391304</v>
      </c>
      <c r="G138" s="1">
        <v>0.38043478260869568</v>
      </c>
      <c r="H138" s="1">
        <v>0.24728260869565216</v>
      </c>
      <c r="I138" s="1">
        <v>0.47826086956521741</v>
      </c>
      <c r="J138" s="1">
        <v>4.6739130434782608</v>
      </c>
      <c r="K138" s="1">
        <v>0.45119565217391311</v>
      </c>
      <c r="L138" s="1">
        <f t="shared" si="8"/>
        <v>5.1251086956521741</v>
      </c>
      <c r="M138" s="1">
        <f t="shared" si="9"/>
        <v>0.17573984345881477</v>
      </c>
      <c r="N138" s="1">
        <v>1.2173913043478262</v>
      </c>
      <c r="O138" s="1">
        <v>0</v>
      </c>
      <c r="P138" s="1">
        <f t="shared" si="10"/>
        <v>1.2173913043478262</v>
      </c>
      <c r="Q138" s="1">
        <f t="shared" si="11"/>
        <v>4.1744316064107341E-2</v>
      </c>
    </row>
    <row r="139" spans="1:17" x14ac:dyDescent="0.25">
      <c r="A139" t="s">
        <v>32</v>
      </c>
      <c r="B139" t="s">
        <v>293</v>
      </c>
      <c r="C139" t="s">
        <v>157</v>
      </c>
      <c r="D139" t="s">
        <v>41</v>
      </c>
      <c r="E139" s="1">
        <v>78.554347826086953</v>
      </c>
      <c r="F139" s="1">
        <v>4.9565217391304346</v>
      </c>
      <c r="G139" s="1">
        <v>0.27173913043478259</v>
      </c>
      <c r="H139" s="1">
        <v>0.53260869565217395</v>
      </c>
      <c r="I139" s="1">
        <v>4.1956521739130439</v>
      </c>
      <c r="J139" s="1">
        <v>5.6956521739130439</v>
      </c>
      <c r="K139" s="1">
        <v>42.274239130434786</v>
      </c>
      <c r="L139" s="1">
        <f t="shared" si="8"/>
        <v>47.969891304347833</v>
      </c>
      <c r="M139" s="1">
        <f t="shared" si="9"/>
        <v>0.61065864120658653</v>
      </c>
      <c r="N139" s="1">
        <v>10.332282608695657</v>
      </c>
      <c r="O139" s="1">
        <v>0</v>
      </c>
      <c r="P139" s="1">
        <f t="shared" si="10"/>
        <v>10.332282608695657</v>
      </c>
      <c r="Q139" s="1">
        <f t="shared" si="11"/>
        <v>0.13153037221530378</v>
      </c>
    </row>
    <row r="140" spans="1:17" x14ac:dyDescent="0.25">
      <c r="A140" t="s">
        <v>32</v>
      </c>
      <c r="B140" t="s">
        <v>294</v>
      </c>
      <c r="C140" t="s">
        <v>295</v>
      </c>
      <c r="D140" t="s">
        <v>44</v>
      </c>
      <c r="E140" s="1">
        <v>226.54347826086956</v>
      </c>
      <c r="F140" s="1">
        <v>10.869565217391305</v>
      </c>
      <c r="G140" s="1">
        <v>0</v>
      </c>
      <c r="H140" s="1">
        <v>0</v>
      </c>
      <c r="I140" s="1">
        <v>5.1739130434782608</v>
      </c>
      <c r="J140" s="1">
        <v>0</v>
      </c>
      <c r="K140" s="1">
        <v>41.535326086956523</v>
      </c>
      <c r="L140" s="1">
        <f t="shared" si="8"/>
        <v>41.535326086956523</v>
      </c>
      <c r="M140" s="1">
        <f t="shared" si="9"/>
        <v>0.18334372900873239</v>
      </c>
      <c r="N140" s="1">
        <v>0</v>
      </c>
      <c r="O140" s="1">
        <v>11.3125</v>
      </c>
      <c r="P140" s="1">
        <f t="shared" si="10"/>
        <v>11.3125</v>
      </c>
      <c r="Q140" s="1">
        <f t="shared" si="11"/>
        <v>4.9935226945590633E-2</v>
      </c>
    </row>
    <row r="141" spans="1:17" x14ac:dyDescent="0.25">
      <c r="A141" t="s">
        <v>32</v>
      </c>
      <c r="B141" t="s">
        <v>296</v>
      </c>
      <c r="C141" t="s">
        <v>149</v>
      </c>
      <c r="D141" t="s">
        <v>131</v>
      </c>
      <c r="E141" s="1">
        <v>45.271739130434781</v>
      </c>
      <c r="F141" s="1">
        <v>5.0543478260869561</v>
      </c>
      <c r="G141" s="1">
        <v>0.70652173913043481</v>
      </c>
      <c r="H141" s="1">
        <v>0.31195652173913041</v>
      </c>
      <c r="I141" s="1">
        <v>2.0326086956521738</v>
      </c>
      <c r="J141" s="1">
        <v>4.7826086956521738</v>
      </c>
      <c r="K141" s="1">
        <v>8.2282608695652169</v>
      </c>
      <c r="L141" s="1">
        <f t="shared" si="8"/>
        <v>13.010869565217391</v>
      </c>
      <c r="M141" s="1">
        <f t="shared" si="9"/>
        <v>0.28739495798319326</v>
      </c>
      <c r="N141" s="1">
        <v>3.9945652173913042</v>
      </c>
      <c r="O141" s="1">
        <v>0.17391304347826086</v>
      </c>
      <c r="P141" s="1">
        <f t="shared" si="10"/>
        <v>4.1684782608695654</v>
      </c>
      <c r="Q141" s="1">
        <f t="shared" si="11"/>
        <v>9.2076830732292919E-2</v>
      </c>
    </row>
    <row r="142" spans="1:17" x14ac:dyDescent="0.25">
      <c r="A142" t="s">
        <v>32</v>
      </c>
      <c r="B142" t="s">
        <v>297</v>
      </c>
      <c r="C142" t="s">
        <v>298</v>
      </c>
      <c r="D142" t="s">
        <v>163</v>
      </c>
      <c r="E142" s="1">
        <v>24.054347826086957</v>
      </c>
      <c r="F142" s="1">
        <v>5.1304347826086953</v>
      </c>
      <c r="G142" s="1">
        <v>0.54347826086956519</v>
      </c>
      <c r="H142" s="1">
        <v>0.23641304347826086</v>
      </c>
      <c r="I142" s="1">
        <v>0</v>
      </c>
      <c r="J142" s="1">
        <v>5.1304347826086953</v>
      </c>
      <c r="K142" s="1">
        <v>0</v>
      </c>
      <c r="L142" s="1">
        <f t="shared" si="8"/>
        <v>5.1304347826086953</v>
      </c>
      <c r="M142" s="1">
        <f t="shared" si="9"/>
        <v>0.21328513330320831</v>
      </c>
      <c r="N142" s="1">
        <v>2.7065217391304346</v>
      </c>
      <c r="O142" s="1">
        <v>0</v>
      </c>
      <c r="P142" s="1">
        <f t="shared" si="10"/>
        <v>2.7065217391304346</v>
      </c>
      <c r="Q142" s="1">
        <f t="shared" si="11"/>
        <v>0.11251694532309081</v>
      </c>
    </row>
    <row r="143" spans="1:17" x14ac:dyDescent="0.25">
      <c r="A143" t="s">
        <v>32</v>
      </c>
      <c r="B143" t="s">
        <v>299</v>
      </c>
      <c r="C143" t="s">
        <v>300</v>
      </c>
      <c r="D143" t="s">
        <v>222</v>
      </c>
      <c r="E143" s="1">
        <v>75.184782608695656</v>
      </c>
      <c r="F143" s="1">
        <v>4.4347826086956523</v>
      </c>
      <c r="G143" s="1">
        <v>0</v>
      </c>
      <c r="H143" s="1">
        <v>0.42923913043478262</v>
      </c>
      <c r="I143" s="1">
        <v>1.4347826086956521</v>
      </c>
      <c r="J143" s="1">
        <v>0</v>
      </c>
      <c r="K143" s="1">
        <v>2.4427173913043476</v>
      </c>
      <c r="L143" s="1">
        <f t="shared" si="8"/>
        <v>2.4427173913043476</v>
      </c>
      <c r="M143" s="1">
        <f t="shared" si="9"/>
        <v>3.2489518577417949E-2</v>
      </c>
      <c r="N143" s="1">
        <v>5.3894565217391301</v>
      </c>
      <c r="O143" s="1">
        <v>0</v>
      </c>
      <c r="P143" s="1">
        <f t="shared" si="10"/>
        <v>5.3894565217391301</v>
      </c>
      <c r="Q143" s="1">
        <f t="shared" si="11"/>
        <v>7.1682810466965438E-2</v>
      </c>
    </row>
    <row r="144" spans="1:17" x14ac:dyDescent="0.25">
      <c r="A144" t="s">
        <v>32</v>
      </c>
      <c r="B144" t="s">
        <v>301</v>
      </c>
      <c r="C144" t="s">
        <v>302</v>
      </c>
      <c r="D144" t="s">
        <v>256</v>
      </c>
      <c r="E144" s="1">
        <v>99.010869565217391</v>
      </c>
      <c r="F144" s="1">
        <v>0</v>
      </c>
      <c r="G144" s="1">
        <v>0.20652173913043476</v>
      </c>
      <c r="H144" s="1">
        <v>0.46195652173913043</v>
      </c>
      <c r="I144" s="1">
        <v>2.2173913043478262</v>
      </c>
      <c r="J144" s="1">
        <v>0</v>
      </c>
      <c r="K144" s="1">
        <v>45.339673913043477</v>
      </c>
      <c r="L144" s="1">
        <f t="shared" si="8"/>
        <v>45.339673913043477</v>
      </c>
      <c r="M144" s="1">
        <f t="shared" si="9"/>
        <v>0.45792622680865075</v>
      </c>
      <c r="N144" s="1">
        <v>6.5190217391304346</v>
      </c>
      <c r="O144" s="1">
        <v>0</v>
      </c>
      <c r="P144" s="1">
        <f t="shared" si="10"/>
        <v>6.5190217391304346</v>
      </c>
      <c r="Q144" s="1">
        <f t="shared" si="11"/>
        <v>6.5841475463826987E-2</v>
      </c>
    </row>
    <row r="145" spans="1:17" x14ac:dyDescent="0.25">
      <c r="A145" t="s">
        <v>32</v>
      </c>
      <c r="B145" t="s">
        <v>303</v>
      </c>
      <c r="C145" t="s">
        <v>304</v>
      </c>
      <c r="D145" t="s">
        <v>256</v>
      </c>
      <c r="E145" s="1">
        <v>81.684782608695656</v>
      </c>
      <c r="F145" s="1">
        <v>0</v>
      </c>
      <c r="G145" s="1">
        <v>0.85869565217391308</v>
      </c>
      <c r="H145" s="1">
        <v>0.47282608695652173</v>
      </c>
      <c r="I145" s="1">
        <v>1.8152173913043479</v>
      </c>
      <c r="J145" s="1">
        <v>0</v>
      </c>
      <c r="K145" s="1">
        <v>21.6875</v>
      </c>
      <c r="L145" s="1">
        <f t="shared" si="8"/>
        <v>21.6875</v>
      </c>
      <c r="M145" s="1">
        <f t="shared" si="9"/>
        <v>0.26550232867598134</v>
      </c>
      <c r="N145" s="1">
        <v>4.7826086956521738</v>
      </c>
      <c r="O145" s="1">
        <v>0</v>
      </c>
      <c r="P145" s="1">
        <f t="shared" si="10"/>
        <v>4.7826086956521738</v>
      </c>
      <c r="Q145" s="1">
        <f t="shared" si="11"/>
        <v>5.8549567531603459E-2</v>
      </c>
    </row>
    <row r="146" spans="1:17" x14ac:dyDescent="0.25">
      <c r="A146" t="s">
        <v>32</v>
      </c>
      <c r="B146" t="s">
        <v>305</v>
      </c>
      <c r="C146" t="s">
        <v>306</v>
      </c>
      <c r="D146" t="s">
        <v>67</v>
      </c>
      <c r="E146" s="1">
        <v>87.336956521739125</v>
      </c>
      <c r="F146" s="1">
        <v>11.478260869565217</v>
      </c>
      <c r="G146" s="1">
        <v>0.42391304347826086</v>
      </c>
      <c r="H146" s="1">
        <v>0</v>
      </c>
      <c r="I146" s="1">
        <v>0</v>
      </c>
      <c r="J146" s="1">
        <v>0</v>
      </c>
      <c r="K146" s="1">
        <v>23.272934782608697</v>
      </c>
      <c r="L146" s="1">
        <f t="shared" si="8"/>
        <v>23.272934782608697</v>
      </c>
      <c r="M146" s="1">
        <f t="shared" si="9"/>
        <v>0.26647293092719354</v>
      </c>
      <c r="N146" s="1">
        <v>5.3913043478260869</v>
      </c>
      <c r="O146" s="1">
        <v>0</v>
      </c>
      <c r="P146" s="1">
        <f t="shared" si="10"/>
        <v>5.3913043478260869</v>
      </c>
      <c r="Q146" s="1">
        <f t="shared" si="11"/>
        <v>6.1729931549471068E-2</v>
      </c>
    </row>
    <row r="147" spans="1:17" x14ac:dyDescent="0.25">
      <c r="A147" t="s">
        <v>32</v>
      </c>
      <c r="B147" t="s">
        <v>307</v>
      </c>
      <c r="C147" t="s">
        <v>306</v>
      </c>
      <c r="D147" t="s">
        <v>67</v>
      </c>
      <c r="E147" s="1">
        <v>176.38043478260869</v>
      </c>
      <c r="F147" s="1">
        <v>5.2173913043478262</v>
      </c>
      <c r="G147" s="1">
        <v>0.42391304347826086</v>
      </c>
      <c r="H147" s="1">
        <v>0.85869565217391308</v>
      </c>
      <c r="I147" s="1">
        <v>7.7717391304347823</v>
      </c>
      <c r="J147" s="1">
        <v>0</v>
      </c>
      <c r="K147" s="1">
        <v>62.777173913043477</v>
      </c>
      <c r="L147" s="1">
        <f t="shared" si="8"/>
        <v>62.777173913043477</v>
      </c>
      <c r="M147" s="1">
        <f t="shared" si="9"/>
        <v>0.35591914710051148</v>
      </c>
      <c r="N147" s="1">
        <v>10.769021739130435</v>
      </c>
      <c r="O147" s="1">
        <v>0</v>
      </c>
      <c r="P147" s="1">
        <f t="shared" si="10"/>
        <v>10.769021739130435</v>
      </c>
      <c r="Q147" s="1">
        <f t="shared" si="11"/>
        <v>6.1055647994083938E-2</v>
      </c>
    </row>
    <row r="148" spans="1:17" x14ac:dyDescent="0.25">
      <c r="A148" t="s">
        <v>32</v>
      </c>
      <c r="B148" t="s">
        <v>308</v>
      </c>
      <c r="C148" t="s">
        <v>309</v>
      </c>
      <c r="D148" t="s">
        <v>47</v>
      </c>
      <c r="E148" s="1">
        <v>110.53260869565217</v>
      </c>
      <c r="F148" s="1">
        <v>13.652173913043478</v>
      </c>
      <c r="G148" s="1">
        <v>0.67934782608695654</v>
      </c>
      <c r="H148" s="1">
        <v>0</v>
      </c>
      <c r="I148" s="1">
        <v>5.2391304347826084</v>
      </c>
      <c r="J148" s="1">
        <v>4.1222826086956523</v>
      </c>
      <c r="K148" s="1">
        <v>29.051630434782609</v>
      </c>
      <c r="L148" s="1">
        <f t="shared" si="8"/>
        <v>33.173913043478265</v>
      </c>
      <c r="M148" s="1">
        <f t="shared" si="9"/>
        <v>0.30012783951224314</v>
      </c>
      <c r="N148" s="1">
        <v>10.086956521739131</v>
      </c>
      <c r="O148" s="1">
        <v>0</v>
      </c>
      <c r="P148" s="1">
        <f t="shared" si="10"/>
        <v>10.086956521739131</v>
      </c>
      <c r="Q148" s="1">
        <f t="shared" si="11"/>
        <v>9.125774412429935E-2</v>
      </c>
    </row>
    <row r="149" spans="1:17" x14ac:dyDescent="0.25">
      <c r="A149" t="s">
        <v>32</v>
      </c>
      <c r="B149" t="s">
        <v>310</v>
      </c>
      <c r="C149" t="s">
        <v>311</v>
      </c>
      <c r="D149" t="s">
        <v>35</v>
      </c>
      <c r="E149" s="1">
        <v>288.67391304347825</v>
      </c>
      <c r="F149" s="1">
        <v>10.086956521739131</v>
      </c>
      <c r="G149" s="1">
        <v>0.47010869565217389</v>
      </c>
      <c r="H149" s="1">
        <v>0.85184782608695653</v>
      </c>
      <c r="I149" s="1">
        <v>19.141304347826086</v>
      </c>
      <c r="J149" s="1">
        <v>5.3043478260869561</v>
      </c>
      <c r="K149" s="1">
        <v>128.81521739130434</v>
      </c>
      <c r="L149" s="1">
        <f t="shared" si="8"/>
        <v>134.11956521739131</v>
      </c>
      <c r="M149" s="1">
        <f t="shared" si="9"/>
        <v>0.46460576850666468</v>
      </c>
      <c r="N149" s="1">
        <v>19.391304347826086</v>
      </c>
      <c r="O149" s="1">
        <v>0</v>
      </c>
      <c r="P149" s="1">
        <f t="shared" si="10"/>
        <v>19.391304347826086</v>
      </c>
      <c r="Q149" s="1">
        <f t="shared" si="11"/>
        <v>6.7173732961819416E-2</v>
      </c>
    </row>
    <row r="150" spans="1:17" x14ac:dyDescent="0.25">
      <c r="A150" t="s">
        <v>32</v>
      </c>
      <c r="B150" t="s">
        <v>312</v>
      </c>
      <c r="C150" t="s">
        <v>107</v>
      </c>
      <c r="D150" t="s">
        <v>41</v>
      </c>
      <c r="E150" s="1">
        <v>138.08695652173913</v>
      </c>
      <c r="F150" s="1">
        <v>4.9565217391304346</v>
      </c>
      <c r="G150" s="1">
        <v>1.2717391304347827</v>
      </c>
      <c r="H150" s="1">
        <v>0.20978260869565218</v>
      </c>
      <c r="I150" s="1">
        <v>76.326086956521735</v>
      </c>
      <c r="J150" s="1">
        <v>9.8233695652173907</v>
      </c>
      <c r="K150" s="1">
        <v>40.25</v>
      </c>
      <c r="L150" s="1">
        <f t="shared" si="8"/>
        <v>50.073369565217391</v>
      </c>
      <c r="M150" s="1">
        <f t="shared" si="9"/>
        <v>0.36262200881612089</v>
      </c>
      <c r="N150" s="1">
        <v>9.5652173913043477</v>
      </c>
      <c r="O150" s="1">
        <v>0</v>
      </c>
      <c r="P150" s="1">
        <f t="shared" si="10"/>
        <v>9.5652173913043477</v>
      </c>
      <c r="Q150" s="1">
        <f t="shared" si="11"/>
        <v>6.9269521410579349E-2</v>
      </c>
    </row>
    <row r="151" spans="1:17" x14ac:dyDescent="0.25">
      <c r="A151" t="s">
        <v>32</v>
      </c>
      <c r="B151" t="s">
        <v>313</v>
      </c>
      <c r="C151" t="s">
        <v>314</v>
      </c>
      <c r="D151" t="s">
        <v>57</v>
      </c>
      <c r="E151" s="1">
        <v>51.804347826086953</v>
      </c>
      <c r="F151" s="1">
        <v>5.3043478260869561</v>
      </c>
      <c r="G151" s="1">
        <v>0.27065217391304336</v>
      </c>
      <c r="H151" s="1">
        <v>0.25173913043478263</v>
      </c>
      <c r="I151" s="1">
        <v>3.4782608695652173</v>
      </c>
      <c r="J151" s="1">
        <v>4.8695652173913047</v>
      </c>
      <c r="K151" s="1">
        <v>13.078804347826088</v>
      </c>
      <c r="L151" s="1">
        <f t="shared" si="8"/>
        <v>17.948369565217391</v>
      </c>
      <c r="M151" s="1">
        <f t="shared" si="9"/>
        <v>0.34646454049517417</v>
      </c>
      <c r="N151" s="1">
        <v>3.0521739130434788</v>
      </c>
      <c r="O151" s="1">
        <v>0</v>
      </c>
      <c r="P151" s="1">
        <f t="shared" si="10"/>
        <v>3.0521739130434788</v>
      </c>
      <c r="Q151" s="1">
        <f t="shared" si="11"/>
        <v>5.8917331095258089E-2</v>
      </c>
    </row>
    <row r="152" spans="1:17" x14ac:dyDescent="0.25">
      <c r="A152" t="s">
        <v>32</v>
      </c>
      <c r="B152" t="s">
        <v>315</v>
      </c>
      <c r="C152" t="s">
        <v>316</v>
      </c>
      <c r="D152" t="s">
        <v>41</v>
      </c>
      <c r="E152" s="1">
        <v>64.652173913043484</v>
      </c>
      <c r="F152" s="1">
        <v>5.3043478260869561</v>
      </c>
      <c r="G152" s="1">
        <v>2.2554347826086958</v>
      </c>
      <c r="H152" s="1">
        <v>0.4468478260869565</v>
      </c>
      <c r="I152" s="1">
        <v>4.6413043478260869</v>
      </c>
      <c r="J152" s="1">
        <v>0</v>
      </c>
      <c r="K152" s="1">
        <v>13.75</v>
      </c>
      <c r="L152" s="1">
        <f t="shared" si="8"/>
        <v>13.75</v>
      </c>
      <c r="M152" s="1">
        <f t="shared" si="9"/>
        <v>0.21267652992602554</v>
      </c>
      <c r="N152" s="1">
        <v>6.9505434782608724</v>
      </c>
      <c r="O152" s="1">
        <v>0</v>
      </c>
      <c r="P152" s="1">
        <f t="shared" si="10"/>
        <v>6.9505434782608724</v>
      </c>
      <c r="Q152" s="1">
        <f t="shared" si="11"/>
        <v>0.10750672494956291</v>
      </c>
    </row>
    <row r="153" spans="1:17" x14ac:dyDescent="0.25">
      <c r="A153" t="s">
        <v>32</v>
      </c>
      <c r="B153" t="s">
        <v>317</v>
      </c>
      <c r="C153" t="s">
        <v>169</v>
      </c>
      <c r="D153" t="s">
        <v>38</v>
      </c>
      <c r="E153" s="1">
        <v>162.02173913043478</v>
      </c>
      <c r="F153" s="1">
        <v>9.7717391304347831</v>
      </c>
      <c r="G153" s="1">
        <v>0.67119565217391308</v>
      </c>
      <c r="H153" s="1">
        <v>0.83054347826086972</v>
      </c>
      <c r="I153" s="1">
        <v>2.3152173913043477</v>
      </c>
      <c r="J153" s="1">
        <v>9.304347826086957</v>
      </c>
      <c r="K153" s="1">
        <v>84.034347826086957</v>
      </c>
      <c r="L153" s="1">
        <f t="shared" si="8"/>
        <v>93.338695652173911</v>
      </c>
      <c r="M153" s="1">
        <f t="shared" si="9"/>
        <v>0.57608748155105327</v>
      </c>
      <c r="N153" s="1">
        <v>16.350869565217391</v>
      </c>
      <c r="O153" s="1">
        <v>0</v>
      </c>
      <c r="P153" s="1">
        <f t="shared" si="10"/>
        <v>16.350869565217391</v>
      </c>
      <c r="Q153" s="1">
        <f t="shared" si="11"/>
        <v>0.10091775124111096</v>
      </c>
    </row>
    <row r="154" spans="1:17" x14ac:dyDescent="0.25">
      <c r="A154" t="s">
        <v>32</v>
      </c>
      <c r="B154" t="s">
        <v>318</v>
      </c>
      <c r="C154" t="s">
        <v>173</v>
      </c>
      <c r="D154" t="s">
        <v>57</v>
      </c>
      <c r="E154" s="1">
        <v>99.956521739130437</v>
      </c>
      <c r="F154" s="1">
        <v>0</v>
      </c>
      <c r="G154" s="1">
        <v>0</v>
      </c>
      <c r="H154" s="1">
        <v>0</v>
      </c>
      <c r="I154" s="1">
        <v>2.152173913043478</v>
      </c>
      <c r="J154" s="1">
        <v>16.784021739130424</v>
      </c>
      <c r="K154" s="1">
        <v>12.638586956521738</v>
      </c>
      <c r="L154" s="1">
        <f t="shared" si="8"/>
        <v>29.422608695652162</v>
      </c>
      <c r="M154" s="1">
        <f t="shared" si="9"/>
        <v>0.29435406698564581</v>
      </c>
      <c r="N154" s="1">
        <v>10.968043478260869</v>
      </c>
      <c r="O154" s="1">
        <v>0</v>
      </c>
      <c r="P154" s="1">
        <f t="shared" si="10"/>
        <v>10.968043478260869</v>
      </c>
      <c r="Q154" s="1">
        <f t="shared" si="11"/>
        <v>0.10972814267072639</v>
      </c>
    </row>
    <row r="155" spans="1:17" x14ac:dyDescent="0.25">
      <c r="A155" t="s">
        <v>32</v>
      </c>
      <c r="B155" t="s">
        <v>319</v>
      </c>
      <c r="C155" t="s">
        <v>320</v>
      </c>
      <c r="D155" t="s">
        <v>166</v>
      </c>
      <c r="E155" s="1">
        <v>102.72826086956522</v>
      </c>
      <c r="F155" s="1">
        <v>4.9565217391304346</v>
      </c>
      <c r="G155" s="1">
        <v>0</v>
      </c>
      <c r="H155" s="1">
        <v>0.48358695652173916</v>
      </c>
      <c r="I155" s="1">
        <v>3.0434782608695654</v>
      </c>
      <c r="J155" s="1">
        <v>5.4782608695652177</v>
      </c>
      <c r="K155" s="1">
        <v>47.698369565217391</v>
      </c>
      <c r="L155" s="1">
        <f t="shared" si="8"/>
        <v>53.176630434782609</v>
      </c>
      <c r="M155" s="1">
        <f t="shared" si="9"/>
        <v>0.51764363559411708</v>
      </c>
      <c r="N155" s="1">
        <v>11.611413043478262</v>
      </c>
      <c r="O155" s="1">
        <v>0</v>
      </c>
      <c r="P155" s="1">
        <f t="shared" si="10"/>
        <v>11.611413043478262</v>
      </c>
      <c r="Q155" s="1">
        <f t="shared" si="11"/>
        <v>0.11303036715691461</v>
      </c>
    </row>
    <row r="156" spans="1:17" x14ac:dyDescent="0.25">
      <c r="A156" t="s">
        <v>32</v>
      </c>
      <c r="B156" t="s">
        <v>321</v>
      </c>
      <c r="C156" t="s">
        <v>115</v>
      </c>
      <c r="D156" t="s">
        <v>101</v>
      </c>
      <c r="E156" s="1">
        <v>91.989130434782609</v>
      </c>
      <c r="F156" s="1">
        <v>10.869565217391305</v>
      </c>
      <c r="G156" s="1">
        <v>0.65217391304347827</v>
      </c>
      <c r="H156" s="1">
        <v>0.4891304347826087</v>
      </c>
      <c r="I156" s="1">
        <v>2.2608695652173911</v>
      </c>
      <c r="J156" s="1">
        <v>5.0434782608695654</v>
      </c>
      <c r="K156" s="1">
        <v>18.48184782608697</v>
      </c>
      <c r="L156" s="1">
        <f t="shared" si="8"/>
        <v>23.525326086956536</v>
      </c>
      <c r="M156" s="1">
        <f t="shared" si="9"/>
        <v>0.25574028122415232</v>
      </c>
      <c r="N156" s="1">
        <v>5.4782608695652177</v>
      </c>
      <c r="O156" s="1">
        <v>0</v>
      </c>
      <c r="P156" s="1">
        <f t="shared" si="10"/>
        <v>5.4782608695652177</v>
      </c>
      <c r="Q156" s="1">
        <f t="shared" si="11"/>
        <v>5.9553349875930521E-2</v>
      </c>
    </row>
    <row r="157" spans="1:17" x14ac:dyDescent="0.25">
      <c r="A157" t="s">
        <v>32</v>
      </c>
      <c r="B157" t="s">
        <v>322</v>
      </c>
      <c r="C157" t="s">
        <v>323</v>
      </c>
      <c r="D157" t="s">
        <v>35</v>
      </c>
      <c r="E157" s="1">
        <v>50.336956521739133</v>
      </c>
      <c r="F157" s="1">
        <v>4.8315217391304346</v>
      </c>
      <c r="G157" s="1">
        <v>0.14130434782608695</v>
      </c>
      <c r="H157" s="1">
        <v>0.13967391304347826</v>
      </c>
      <c r="I157" s="1">
        <v>1.4673913043478262</v>
      </c>
      <c r="J157" s="1">
        <v>0</v>
      </c>
      <c r="K157" s="1">
        <v>7.9130434782608692</v>
      </c>
      <c r="L157" s="1">
        <f t="shared" si="8"/>
        <v>7.9130434782608692</v>
      </c>
      <c r="M157" s="1">
        <f t="shared" si="9"/>
        <v>0.15720146836536383</v>
      </c>
      <c r="N157" s="1">
        <v>4.0630434782608695</v>
      </c>
      <c r="O157" s="1">
        <v>0</v>
      </c>
      <c r="P157" s="1">
        <f t="shared" si="10"/>
        <v>4.0630434782608695</v>
      </c>
      <c r="Q157" s="1">
        <f t="shared" si="11"/>
        <v>8.0716907795292586E-2</v>
      </c>
    </row>
    <row r="158" spans="1:17" x14ac:dyDescent="0.25">
      <c r="A158" t="s">
        <v>32</v>
      </c>
      <c r="B158" t="s">
        <v>324</v>
      </c>
      <c r="C158" t="s">
        <v>325</v>
      </c>
      <c r="D158" t="s">
        <v>222</v>
      </c>
      <c r="E158" s="1">
        <v>48.619565217391305</v>
      </c>
      <c r="F158" s="1">
        <v>5.3043478260869561</v>
      </c>
      <c r="G158" s="1">
        <v>0.32065217391304346</v>
      </c>
      <c r="H158" s="1">
        <v>0.24815217391304345</v>
      </c>
      <c r="I158" s="1">
        <v>5.1304347826086953</v>
      </c>
      <c r="J158" s="1">
        <v>5.4782608695652177</v>
      </c>
      <c r="K158" s="1">
        <v>28.182608695652171</v>
      </c>
      <c r="L158" s="1">
        <f t="shared" si="8"/>
        <v>33.660869565217389</v>
      </c>
      <c r="M158" s="1">
        <f t="shared" si="9"/>
        <v>0.69233176838810639</v>
      </c>
      <c r="N158" s="1">
        <v>5.1304347826086953</v>
      </c>
      <c r="O158" s="1">
        <v>0</v>
      </c>
      <c r="P158" s="1">
        <f t="shared" si="10"/>
        <v>5.1304347826086953</v>
      </c>
      <c r="Q158" s="1">
        <f t="shared" si="11"/>
        <v>0.10552202101497875</v>
      </c>
    </row>
    <row r="159" spans="1:17" x14ac:dyDescent="0.25">
      <c r="A159" t="s">
        <v>32</v>
      </c>
      <c r="B159" t="s">
        <v>326</v>
      </c>
      <c r="C159" t="s">
        <v>277</v>
      </c>
      <c r="D159" t="s">
        <v>47</v>
      </c>
      <c r="E159" s="1">
        <v>98.771739130434781</v>
      </c>
      <c r="F159" s="1">
        <v>10.956521739130435</v>
      </c>
      <c r="G159" s="1">
        <v>0.52173913043478259</v>
      </c>
      <c r="H159" s="1">
        <v>0.19565217391304349</v>
      </c>
      <c r="I159" s="1">
        <v>4.4565217391304346</v>
      </c>
      <c r="J159" s="1">
        <v>5.0434782608695654</v>
      </c>
      <c r="K159" s="1">
        <v>28.258043478260866</v>
      </c>
      <c r="L159" s="1">
        <f t="shared" si="8"/>
        <v>33.301521739130429</v>
      </c>
      <c r="M159" s="1">
        <f t="shared" si="9"/>
        <v>0.33715637724221409</v>
      </c>
      <c r="N159" s="1">
        <v>11.152173913043478</v>
      </c>
      <c r="O159" s="1">
        <v>0</v>
      </c>
      <c r="P159" s="1">
        <f t="shared" si="10"/>
        <v>11.152173913043478</v>
      </c>
      <c r="Q159" s="1">
        <f t="shared" si="11"/>
        <v>0.11290855067679102</v>
      </c>
    </row>
    <row r="160" spans="1:17" x14ac:dyDescent="0.25">
      <c r="A160" t="s">
        <v>32</v>
      </c>
      <c r="B160" t="s">
        <v>327</v>
      </c>
      <c r="C160" t="s">
        <v>328</v>
      </c>
      <c r="D160" t="s">
        <v>79</v>
      </c>
      <c r="E160" s="1">
        <v>154.57608695652175</v>
      </c>
      <c r="F160" s="1">
        <v>0</v>
      </c>
      <c r="G160" s="1">
        <v>1.173913043478261</v>
      </c>
      <c r="H160" s="1">
        <v>0.86130434782608689</v>
      </c>
      <c r="I160" s="1">
        <v>4.7934782608695654</v>
      </c>
      <c r="J160" s="1">
        <v>4.8342391304347823</v>
      </c>
      <c r="K160" s="1">
        <v>82.024456521739125</v>
      </c>
      <c r="L160" s="1">
        <f t="shared" si="8"/>
        <v>86.858695652173907</v>
      </c>
      <c r="M160" s="1">
        <f t="shared" si="9"/>
        <v>0.56191547711131418</v>
      </c>
      <c r="N160" s="1">
        <v>4.5679347826086953</v>
      </c>
      <c r="O160" s="1">
        <v>0</v>
      </c>
      <c r="P160" s="1">
        <f t="shared" si="10"/>
        <v>4.5679347826086953</v>
      </c>
      <c r="Q160" s="1">
        <f t="shared" si="11"/>
        <v>2.9551367695661343E-2</v>
      </c>
    </row>
    <row r="161" spans="1:17" x14ac:dyDescent="0.25">
      <c r="A161" t="s">
        <v>32</v>
      </c>
      <c r="B161" t="s">
        <v>329</v>
      </c>
      <c r="C161" t="s">
        <v>330</v>
      </c>
      <c r="D161" t="s">
        <v>222</v>
      </c>
      <c r="E161" s="1">
        <v>79.902173913043484</v>
      </c>
      <c r="F161" s="1">
        <v>6.1739130434782608</v>
      </c>
      <c r="G161" s="1">
        <v>1.5217391304347827</v>
      </c>
      <c r="H161" s="1">
        <v>0</v>
      </c>
      <c r="I161" s="1">
        <v>1.2173913043478262</v>
      </c>
      <c r="J161" s="1">
        <v>17.109239130434776</v>
      </c>
      <c r="K161" s="1">
        <v>18.163152173913044</v>
      </c>
      <c r="L161" s="1">
        <f t="shared" si="8"/>
        <v>35.272391304347821</v>
      </c>
      <c r="M161" s="1">
        <f t="shared" si="9"/>
        <v>0.44144470140116981</v>
      </c>
      <c r="N161" s="1">
        <v>5.7391304347826084</v>
      </c>
      <c r="O161" s="1">
        <v>0</v>
      </c>
      <c r="P161" s="1">
        <f t="shared" si="10"/>
        <v>5.7391304347826084</v>
      </c>
      <c r="Q161" s="1">
        <f t="shared" si="11"/>
        <v>7.1826962318051954E-2</v>
      </c>
    </row>
    <row r="162" spans="1:17" x14ac:dyDescent="0.25">
      <c r="A162" t="s">
        <v>32</v>
      </c>
      <c r="B162" t="s">
        <v>331</v>
      </c>
      <c r="C162" t="s">
        <v>76</v>
      </c>
      <c r="D162" t="s">
        <v>57</v>
      </c>
      <c r="E162" s="1">
        <v>50.978260869565219</v>
      </c>
      <c r="F162" s="1">
        <v>2.7826086956521738</v>
      </c>
      <c r="G162" s="1">
        <v>2.1195652173913042</v>
      </c>
      <c r="H162" s="1">
        <v>0.44434782608695655</v>
      </c>
      <c r="I162" s="1">
        <v>3.6304347826086958</v>
      </c>
      <c r="J162" s="1">
        <v>0</v>
      </c>
      <c r="K162" s="1">
        <v>19.622282608695652</v>
      </c>
      <c r="L162" s="1">
        <f t="shared" si="8"/>
        <v>19.622282608695652</v>
      </c>
      <c r="M162" s="1">
        <f t="shared" si="9"/>
        <v>0.38491471215351813</v>
      </c>
      <c r="N162" s="1">
        <v>4.9728260869565215</v>
      </c>
      <c r="O162" s="1">
        <v>0</v>
      </c>
      <c r="P162" s="1">
        <f t="shared" si="10"/>
        <v>4.9728260869565215</v>
      </c>
      <c r="Q162" s="1">
        <f t="shared" si="11"/>
        <v>9.7547974413646044E-2</v>
      </c>
    </row>
    <row r="163" spans="1:17" x14ac:dyDescent="0.25">
      <c r="A163" t="s">
        <v>32</v>
      </c>
      <c r="B163" t="s">
        <v>332</v>
      </c>
      <c r="C163" t="s">
        <v>333</v>
      </c>
      <c r="D163" t="s">
        <v>120</v>
      </c>
      <c r="E163" s="1">
        <v>119.97826086956522</v>
      </c>
      <c r="F163" s="1">
        <v>16.782608695652176</v>
      </c>
      <c r="G163" s="1">
        <v>0</v>
      </c>
      <c r="H163" s="1">
        <v>0.49184782608695654</v>
      </c>
      <c r="I163" s="1">
        <v>3.4782608695652173</v>
      </c>
      <c r="J163" s="1">
        <v>0</v>
      </c>
      <c r="K163" s="1">
        <v>61.486847826086958</v>
      </c>
      <c r="L163" s="1">
        <f t="shared" si="8"/>
        <v>61.486847826086958</v>
      </c>
      <c r="M163" s="1">
        <f t="shared" si="9"/>
        <v>0.51248323971734011</v>
      </c>
      <c r="N163" s="1">
        <v>0</v>
      </c>
      <c r="O163" s="1">
        <v>11.304347826086957</v>
      </c>
      <c r="P163" s="1">
        <f t="shared" si="10"/>
        <v>11.304347826086957</v>
      </c>
      <c r="Q163" s="1">
        <f t="shared" si="11"/>
        <v>9.4219967385395911E-2</v>
      </c>
    </row>
    <row r="164" spans="1:17" x14ac:dyDescent="0.25">
      <c r="A164" t="s">
        <v>32</v>
      </c>
      <c r="B164" t="s">
        <v>334</v>
      </c>
      <c r="C164" t="s">
        <v>217</v>
      </c>
      <c r="D164" t="s">
        <v>41</v>
      </c>
      <c r="E164" s="1">
        <v>155.2608695652174</v>
      </c>
      <c r="F164" s="1">
        <v>4.3913043478260869</v>
      </c>
      <c r="G164" s="1">
        <v>0.17391304347826086</v>
      </c>
      <c r="H164" s="1">
        <v>1.9456521739130435</v>
      </c>
      <c r="I164" s="1">
        <v>8.25</v>
      </c>
      <c r="J164" s="1">
        <v>4.9565217391304346</v>
      </c>
      <c r="K164" s="1">
        <v>46.557065217391305</v>
      </c>
      <c r="L164" s="1">
        <f t="shared" si="8"/>
        <v>51.513586956521742</v>
      </c>
      <c r="M164" s="1">
        <f t="shared" si="9"/>
        <v>0.33178731447773729</v>
      </c>
      <c r="N164" s="1">
        <v>10.516304347826088</v>
      </c>
      <c r="O164" s="1">
        <v>0</v>
      </c>
      <c r="P164" s="1">
        <f t="shared" si="10"/>
        <v>10.516304347826088</v>
      </c>
      <c r="Q164" s="1">
        <f t="shared" si="11"/>
        <v>6.7733127975357049E-2</v>
      </c>
    </row>
    <row r="165" spans="1:17" x14ac:dyDescent="0.25">
      <c r="A165" t="s">
        <v>32</v>
      </c>
      <c r="B165" t="s">
        <v>334</v>
      </c>
      <c r="C165" t="s">
        <v>117</v>
      </c>
      <c r="D165" t="s">
        <v>79</v>
      </c>
      <c r="E165" s="1">
        <v>149.08695652173913</v>
      </c>
      <c r="F165" s="1">
        <v>4.8695652173913047</v>
      </c>
      <c r="G165" s="1">
        <v>1.0652173913043479</v>
      </c>
      <c r="H165" s="1">
        <v>0.71380434782608693</v>
      </c>
      <c r="I165" s="1">
        <v>4.2826086956521738</v>
      </c>
      <c r="J165" s="1">
        <v>5.2173913043478262</v>
      </c>
      <c r="K165" s="1">
        <v>20.600543478260871</v>
      </c>
      <c r="L165" s="1">
        <f t="shared" si="8"/>
        <v>25.817934782608695</v>
      </c>
      <c r="M165" s="1">
        <f t="shared" si="9"/>
        <v>0.17317366579177604</v>
      </c>
      <c r="N165" s="1">
        <v>9.092282608695653</v>
      </c>
      <c r="O165" s="1">
        <v>0</v>
      </c>
      <c r="P165" s="1">
        <f t="shared" si="10"/>
        <v>9.092282608695653</v>
      </c>
      <c r="Q165" s="1">
        <f t="shared" si="11"/>
        <v>6.098643919510062E-2</v>
      </c>
    </row>
    <row r="166" spans="1:17" x14ac:dyDescent="0.25">
      <c r="A166" t="s">
        <v>32</v>
      </c>
      <c r="B166" t="s">
        <v>335</v>
      </c>
      <c r="C166" t="s">
        <v>217</v>
      </c>
      <c r="D166" t="s">
        <v>41</v>
      </c>
      <c r="E166" s="1">
        <v>71.608695652173907</v>
      </c>
      <c r="F166" s="1">
        <v>4.8695652173913047</v>
      </c>
      <c r="G166" s="1">
        <v>0.10869565217391304</v>
      </c>
      <c r="H166" s="1">
        <v>2.152173913043478</v>
      </c>
      <c r="I166" s="1">
        <v>7.7282608695652177</v>
      </c>
      <c r="J166" s="1">
        <v>5.0434782608695654</v>
      </c>
      <c r="K166" s="1">
        <v>21.736413043478262</v>
      </c>
      <c r="L166" s="1">
        <f t="shared" si="8"/>
        <v>26.779891304347828</v>
      </c>
      <c r="M166" s="1">
        <f t="shared" si="9"/>
        <v>0.37397540983606564</v>
      </c>
      <c r="N166" s="1">
        <v>11.301630434782609</v>
      </c>
      <c r="O166" s="1">
        <v>0</v>
      </c>
      <c r="P166" s="1">
        <f t="shared" si="10"/>
        <v>11.301630434782609</v>
      </c>
      <c r="Q166" s="1">
        <f t="shared" si="11"/>
        <v>0.15782483302975109</v>
      </c>
    </row>
    <row r="167" spans="1:17" x14ac:dyDescent="0.25">
      <c r="A167" t="s">
        <v>32</v>
      </c>
      <c r="B167" t="s">
        <v>336</v>
      </c>
      <c r="C167" t="s">
        <v>337</v>
      </c>
      <c r="D167" t="s">
        <v>57</v>
      </c>
      <c r="E167" s="1">
        <v>139.66304347826087</v>
      </c>
      <c r="F167" s="1">
        <v>4.9130434782608692</v>
      </c>
      <c r="G167" s="1">
        <v>0.1358695652173913</v>
      </c>
      <c r="H167" s="1">
        <v>1.2608695652173914</v>
      </c>
      <c r="I167" s="1">
        <v>7.6739130434782608</v>
      </c>
      <c r="J167" s="1">
        <v>0</v>
      </c>
      <c r="K167" s="1">
        <v>37.869565217391305</v>
      </c>
      <c r="L167" s="1">
        <f t="shared" si="8"/>
        <v>37.869565217391305</v>
      </c>
      <c r="M167" s="1">
        <f t="shared" si="9"/>
        <v>0.27114950579811659</v>
      </c>
      <c r="N167" s="1">
        <v>8.2717391304347831</v>
      </c>
      <c r="O167" s="1">
        <v>0</v>
      </c>
      <c r="P167" s="1">
        <f t="shared" si="10"/>
        <v>8.2717391304347831</v>
      </c>
      <c r="Q167" s="1">
        <f t="shared" si="11"/>
        <v>5.9226398941551871E-2</v>
      </c>
    </row>
    <row r="168" spans="1:17" x14ac:dyDescent="0.25">
      <c r="A168" t="s">
        <v>32</v>
      </c>
      <c r="B168" t="s">
        <v>338</v>
      </c>
      <c r="C168" t="s">
        <v>314</v>
      </c>
      <c r="D168" t="s">
        <v>57</v>
      </c>
      <c r="E168" s="1">
        <v>28.315217391304348</v>
      </c>
      <c r="F168" s="1">
        <v>3.5326086956521738</v>
      </c>
      <c r="G168" s="1">
        <v>0</v>
      </c>
      <c r="H168" s="1">
        <v>9.2391304347826081E-2</v>
      </c>
      <c r="I168" s="1">
        <v>1.9891304347826086</v>
      </c>
      <c r="J168" s="1">
        <v>1.2247826086956521</v>
      </c>
      <c r="K168" s="1">
        <v>0.10315217391304347</v>
      </c>
      <c r="L168" s="1">
        <f t="shared" si="8"/>
        <v>1.3279347826086956</v>
      </c>
      <c r="M168" s="1">
        <f t="shared" si="9"/>
        <v>4.6898272552783109E-2</v>
      </c>
      <c r="N168" s="1">
        <v>4.7248913043478264</v>
      </c>
      <c r="O168" s="1">
        <v>0</v>
      </c>
      <c r="P168" s="1">
        <f t="shared" si="10"/>
        <v>4.7248913043478264</v>
      </c>
      <c r="Q168" s="1">
        <f t="shared" si="11"/>
        <v>0.16686756238003841</v>
      </c>
    </row>
    <row r="169" spans="1:17" x14ac:dyDescent="0.25">
      <c r="A169" t="s">
        <v>32</v>
      </c>
      <c r="B169" t="s">
        <v>339</v>
      </c>
      <c r="C169" t="s">
        <v>119</v>
      </c>
      <c r="D169" t="s">
        <v>120</v>
      </c>
      <c r="E169" s="1">
        <v>158.93478260869566</v>
      </c>
      <c r="F169" s="1">
        <v>10.017391304347814</v>
      </c>
      <c r="G169" s="1">
        <v>0.86956521739130432</v>
      </c>
      <c r="H169" s="1">
        <v>0</v>
      </c>
      <c r="I169" s="1">
        <v>5.4456521739130439</v>
      </c>
      <c r="J169" s="1">
        <v>0</v>
      </c>
      <c r="K169" s="1">
        <v>49.602608695652201</v>
      </c>
      <c r="L169" s="1">
        <f t="shared" si="8"/>
        <v>49.602608695652201</v>
      </c>
      <c r="M169" s="1">
        <f t="shared" si="9"/>
        <v>0.31209410477362892</v>
      </c>
      <c r="N169" s="1">
        <v>9.883152173913043</v>
      </c>
      <c r="O169" s="1">
        <v>0</v>
      </c>
      <c r="P169" s="1">
        <f t="shared" si="10"/>
        <v>9.883152173913043</v>
      </c>
      <c r="Q169" s="1">
        <f t="shared" si="11"/>
        <v>6.2183695800848031E-2</v>
      </c>
    </row>
    <row r="170" spans="1:17" x14ac:dyDescent="0.25">
      <c r="A170" t="s">
        <v>32</v>
      </c>
      <c r="B170" t="s">
        <v>340</v>
      </c>
      <c r="C170" t="s">
        <v>119</v>
      </c>
      <c r="D170" t="s">
        <v>120</v>
      </c>
      <c r="E170" s="1">
        <v>191.05434782608697</v>
      </c>
      <c r="F170" s="1">
        <v>10.516304347826088</v>
      </c>
      <c r="G170" s="1">
        <v>0.39130434782608697</v>
      </c>
      <c r="H170" s="1">
        <v>0.75326086956521732</v>
      </c>
      <c r="I170" s="1">
        <v>7.0434782608695654</v>
      </c>
      <c r="J170" s="1">
        <v>4.6467391304347823</v>
      </c>
      <c r="K170" s="1">
        <v>49.459239130434781</v>
      </c>
      <c r="L170" s="1">
        <f t="shared" si="8"/>
        <v>54.105978260869563</v>
      </c>
      <c r="M170" s="1">
        <f t="shared" si="9"/>
        <v>0.28319679126130737</v>
      </c>
      <c r="N170" s="1">
        <v>13.804347826086957</v>
      </c>
      <c r="O170" s="1">
        <v>0</v>
      </c>
      <c r="P170" s="1">
        <f t="shared" si="10"/>
        <v>13.804347826086957</v>
      </c>
      <c r="Q170" s="1">
        <f t="shared" si="11"/>
        <v>7.2253513113728171E-2</v>
      </c>
    </row>
    <row r="171" spans="1:17" x14ac:dyDescent="0.25">
      <c r="A171" t="s">
        <v>32</v>
      </c>
      <c r="B171" t="s">
        <v>341</v>
      </c>
      <c r="C171" t="s">
        <v>105</v>
      </c>
      <c r="D171" t="s">
        <v>101</v>
      </c>
      <c r="E171" s="1">
        <v>57.608695652173914</v>
      </c>
      <c r="F171" s="1">
        <v>2.9673913043478262</v>
      </c>
      <c r="G171" s="1">
        <v>0.14130434782608695</v>
      </c>
      <c r="H171" s="1">
        <v>0.21195652173913043</v>
      </c>
      <c r="I171" s="1">
        <v>1.6630434782608696</v>
      </c>
      <c r="J171" s="1">
        <v>4.6956521739130439</v>
      </c>
      <c r="K171" s="1">
        <v>12.377717391304348</v>
      </c>
      <c r="L171" s="1">
        <f t="shared" si="8"/>
        <v>17.073369565217391</v>
      </c>
      <c r="M171" s="1">
        <f t="shared" si="9"/>
        <v>0.29636792452830185</v>
      </c>
      <c r="N171" s="1">
        <v>5.0706521739130439</v>
      </c>
      <c r="O171" s="1">
        <v>0</v>
      </c>
      <c r="P171" s="1">
        <f t="shared" si="10"/>
        <v>5.0706521739130439</v>
      </c>
      <c r="Q171" s="1">
        <f t="shared" si="11"/>
        <v>8.8018867924528302E-2</v>
      </c>
    </row>
    <row r="172" spans="1:17" x14ac:dyDescent="0.25">
      <c r="A172" t="s">
        <v>32</v>
      </c>
      <c r="B172" t="s">
        <v>342</v>
      </c>
      <c r="C172" t="s">
        <v>343</v>
      </c>
      <c r="D172" t="s">
        <v>256</v>
      </c>
      <c r="E172" s="1">
        <v>211.19565217391303</v>
      </c>
      <c r="F172" s="1">
        <v>29.793478260869566</v>
      </c>
      <c r="G172" s="1">
        <v>0</v>
      </c>
      <c r="H172" s="1">
        <v>0</v>
      </c>
      <c r="I172" s="1">
        <v>13.391304347826088</v>
      </c>
      <c r="J172" s="1">
        <v>0</v>
      </c>
      <c r="K172" s="1">
        <v>40.967391304347828</v>
      </c>
      <c r="L172" s="1">
        <f t="shared" si="8"/>
        <v>40.967391304347828</v>
      </c>
      <c r="M172" s="1">
        <f t="shared" si="9"/>
        <v>0.1939783839423572</v>
      </c>
      <c r="N172" s="1">
        <v>0</v>
      </c>
      <c r="O172" s="1">
        <v>13.994565217391305</v>
      </c>
      <c r="P172" s="1">
        <f t="shared" si="10"/>
        <v>13.994565217391305</v>
      </c>
      <c r="Q172" s="1">
        <f t="shared" si="11"/>
        <v>6.6263510036026763E-2</v>
      </c>
    </row>
    <row r="173" spans="1:17" x14ac:dyDescent="0.25">
      <c r="A173" t="s">
        <v>32</v>
      </c>
      <c r="B173" t="s">
        <v>344</v>
      </c>
      <c r="C173" t="s">
        <v>234</v>
      </c>
      <c r="D173" t="s">
        <v>101</v>
      </c>
      <c r="E173" s="1">
        <v>180.68478260869566</v>
      </c>
      <c r="F173" s="1">
        <v>10.369565217391305</v>
      </c>
      <c r="G173" s="1">
        <v>0.60869565217391308</v>
      </c>
      <c r="H173" s="1">
        <v>0.96739130434782605</v>
      </c>
      <c r="I173" s="1">
        <v>4.9565217391304346</v>
      </c>
      <c r="J173" s="1">
        <v>4.5652173913043477</v>
      </c>
      <c r="K173" s="1">
        <v>56.022065217391301</v>
      </c>
      <c r="L173" s="1">
        <f t="shared" si="8"/>
        <v>60.587282608695645</v>
      </c>
      <c r="M173" s="1">
        <f t="shared" si="9"/>
        <v>0.33532033928893695</v>
      </c>
      <c r="N173" s="1">
        <v>12.266304347826088</v>
      </c>
      <c r="O173" s="1">
        <v>0</v>
      </c>
      <c r="P173" s="1">
        <f t="shared" si="10"/>
        <v>12.266304347826088</v>
      </c>
      <c r="Q173" s="1">
        <f t="shared" si="11"/>
        <v>6.7887866209468808E-2</v>
      </c>
    </row>
    <row r="174" spans="1:17" x14ac:dyDescent="0.25">
      <c r="A174" t="s">
        <v>32</v>
      </c>
      <c r="B174" t="s">
        <v>345</v>
      </c>
      <c r="C174" t="s">
        <v>346</v>
      </c>
      <c r="D174" t="s">
        <v>50</v>
      </c>
      <c r="E174" s="1">
        <v>233.30434782608697</v>
      </c>
      <c r="F174" s="1">
        <v>11.309782608695652</v>
      </c>
      <c r="G174" s="1">
        <v>0</v>
      </c>
      <c r="H174" s="1">
        <v>1.0297826086956521</v>
      </c>
      <c r="I174" s="1">
        <v>0</v>
      </c>
      <c r="J174" s="1">
        <v>4.8521739130434778</v>
      </c>
      <c r="K174" s="1">
        <v>39.201630434782608</v>
      </c>
      <c r="L174" s="1">
        <f t="shared" si="8"/>
        <v>44.053804347826087</v>
      </c>
      <c r="M174" s="1">
        <f t="shared" si="9"/>
        <v>0.18882547521431234</v>
      </c>
      <c r="N174" s="1">
        <v>12.15195652173913</v>
      </c>
      <c r="O174" s="1">
        <v>0</v>
      </c>
      <c r="P174" s="1">
        <f t="shared" si="10"/>
        <v>12.15195652173913</v>
      </c>
      <c r="Q174" s="1">
        <f t="shared" si="11"/>
        <v>5.2086284010436079E-2</v>
      </c>
    </row>
    <row r="175" spans="1:17" x14ac:dyDescent="0.25">
      <c r="A175" t="s">
        <v>32</v>
      </c>
      <c r="B175" t="s">
        <v>347</v>
      </c>
      <c r="C175" t="s">
        <v>115</v>
      </c>
      <c r="D175" t="s">
        <v>101</v>
      </c>
      <c r="E175" s="1">
        <v>53.076086956521742</v>
      </c>
      <c r="F175" s="1">
        <v>5.2173913043478262</v>
      </c>
      <c r="G175" s="1">
        <v>0.16304347826086957</v>
      </c>
      <c r="H175" s="1">
        <v>0</v>
      </c>
      <c r="I175" s="1">
        <v>3.1739130434782608</v>
      </c>
      <c r="J175" s="1">
        <v>4.7826086956521738</v>
      </c>
      <c r="K175" s="1">
        <v>11.887826086956522</v>
      </c>
      <c r="L175" s="1">
        <f t="shared" si="8"/>
        <v>16.670434782608694</v>
      </c>
      <c r="M175" s="1">
        <f t="shared" si="9"/>
        <v>0.31408560311284045</v>
      </c>
      <c r="N175" s="1">
        <v>0</v>
      </c>
      <c r="O175" s="1">
        <v>4.8695652173913047</v>
      </c>
      <c r="P175" s="1">
        <f t="shared" si="10"/>
        <v>4.8695652173913047</v>
      </c>
      <c r="Q175" s="1">
        <f t="shared" si="11"/>
        <v>9.1746876919926279E-2</v>
      </c>
    </row>
    <row r="176" spans="1:17" x14ac:dyDescent="0.25">
      <c r="A176" t="s">
        <v>32</v>
      </c>
      <c r="B176" t="s">
        <v>348</v>
      </c>
      <c r="C176" t="s">
        <v>171</v>
      </c>
      <c r="D176" t="s">
        <v>47</v>
      </c>
      <c r="E176" s="1">
        <v>98.510869565217391</v>
      </c>
      <c r="F176" s="1">
        <v>5.7391304347826084</v>
      </c>
      <c r="G176" s="1">
        <v>8.3369565217391306E-2</v>
      </c>
      <c r="H176" s="1">
        <v>0.50532608695652181</v>
      </c>
      <c r="I176" s="1">
        <v>4.5543478260869561</v>
      </c>
      <c r="J176" s="1">
        <v>4.0760869565217392</v>
      </c>
      <c r="K176" s="1">
        <v>3.3564130434782613</v>
      </c>
      <c r="L176" s="1">
        <f t="shared" si="8"/>
        <v>7.432500000000001</v>
      </c>
      <c r="M176" s="1">
        <f t="shared" si="9"/>
        <v>7.5448526977821923E-2</v>
      </c>
      <c r="N176" s="1">
        <v>7.5217391304347823</v>
      </c>
      <c r="O176" s="1">
        <v>0</v>
      </c>
      <c r="P176" s="1">
        <f t="shared" si="10"/>
        <v>7.5217391304347823</v>
      </c>
      <c r="Q176" s="1">
        <f t="shared" si="11"/>
        <v>7.6354408032660262E-2</v>
      </c>
    </row>
    <row r="177" spans="1:17" x14ac:dyDescent="0.25">
      <c r="A177" t="s">
        <v>32</v>
      </c>
      <c r="B177" t="s">
        <v>349</v>
      </c>
      <c r="C177" t="s">
        <v>350</v>
      </c>
      <c r="D177" t="s">
        <v>131</v>
      </c>
      <c r="E177" s="1">
        <v>110.29347826086956</v>
      </c>
      <c r="F177" s="1">
        <v>5.0326086956521738</v>
      </c>
      <c r="G177" s="1">
        <v>0.41304347826086957</v>
      </c>
      <c r="H177" s="1">
        <v>0.21467391304347827</v>
      </c>
      <c r="I177" s="1">
        <v>0</v>
      </c>
      <c r="J177" s="1">
        <v>22.353260869565219</v>
      </c>
      <c r="K177" s="1">
        <v>5.2445652173913047</v>
      </c>
      <c r="L177" s="1">
        <f t="shared" si="8"/>
        <v>27.597826086956523</v>
      </c>
      <c r="M177" s="1">
        <f t="shared" si="9"/>
        <v>0.25022174041588646</v>
      </c>
      <c r="N177" s="1">
        <v>8.1277173913043477</v>
      </c>
      <c r="O177" s="1">
        <v>0</v>
      </c>
      <c r="P177" s="1">
        <f t="shared" si="10"/>
        <v>8.1277173913043477</v>
      </c>
      <c r="Q177" s="1">
        <f t="shared" si="11"/>
        <v>7.3691731546269831E-2</v>
      </c>
    </row>
    <row r="178" spans="1:17" x14ac:dyDescent="0.25">
      <c r="A178" t="s">
        <v>32</v>
      </c>
      <c r="B178" t="s">
        <v>351</v>
      </c>
      <c r="C178" t="s">
        <v>352</v>
      </c>
      <c r="D178" t="s">
        <v>256</v>
      </c>
      <c r="E178" s="1">
        <v>98.391304347826093</v>
      </c>
      <c r="F178" s="1">
        <v>5.4782608695652177</v>
      </c>
      <c r="G178" s="1">
        <v>1.9673913043478262</v>
      </c>
      <c r="H178" s="1">
        <v>0.6875</v>
      </c>
      <c r="I178" s="1">
        <v>0</v>
      </c>
      <c r="J178" s="1">
        <v>23.252717391304348</v>
      </c>
      <c r="K178" s="1">
        <v>4.9782608695652177</v>
      </c>
      <c r="L178" s="1">
        <f t="shared" si="8"/>
        <v>28.230978260869566</v>
      </c>
      <c r="M178" s="1">
        <f t="shared" si="9"/>
        <v>0.28692554131683606</v>
      </c>
      <c r="N178" s="1">
        <v>10.040760869565217</v>
      </c>
      <c r="O178" s="1">
        <v>0</v>
      </c>
      <c r="P178" s="1">
        <f t="shared" si="10"/>
        <v>10.040760869565217</v>
      </c>
      <c r="Q178" s="1">
        <f t="shared" si="11"/>
        <v>0.10204927087936366</v>
      </c>
    </row>
    <row r="179" spans="1:17" x14ac:dyDescent="0.25">
      <c r="A179" t="s">
        <v>32</v>
      </c>
      <c r="B179" t="s">
        <v>353</v>
      </c>
      <c r="C179" t="s">
        <v>354</v>
      </c>
      <c r="D179" t="s">
        <v>163</v>
      </c>
      <c r="E179" s="1">
        <v>84.902173913043484</v>
      </c>
      <c r="F179" s="1">
        <v>4.6956521739130439</v>
      </c>
      <c r="G179" s="1">
        <v>0</v>
      </c>
      <c r="H179" s="1">
        <v>0</v>
      </c>
      <c r="I179" s="1">
        <v>7.3804347826086953</v>
      </c>
      <c r="J179" s="1">
        <v>8.9184782608695645</v>
      </c>
      <c r="K179" s="1">
        <v>10.676630434782609</v>
      </c>
      <c r="L179" s="1">
        <f t="shared" si="8"/>
        <v>19.595108695652172</v>
      </c>
      <c r="M179" s="1">
        <f t="shared" si="9"/>
        <v>0.23079631289207525</v>
      </c>
      <c r="N179" s="1">
        <v>14.236413043478262</v>
      </c>
      <c r="O179" s="1">
        <v>0</v>
      </c>
      <c r="P179" s="1">
        <f t="shared" si="10"/>
        <v>14.236413043478262</v>
      </c>
      <c r="Q179" s="1">
        <f t="shared" si="11"/>
        <v>0.16768019459736269</v>
      </c>
    </row>
    <row r="180" spans="1:17" x14ac:dyDescent="0.25">
      <c r="A180" t="s">
        <v>32</v>
      </c>
      <c r="B180" t="s">
        <v>355</v>
      </c>
      <c r="C180" t="s">
        <v>356</v>
      </c>
      <c r="D180" t="s">
        <v>50</v>
      </c>
      <c r="E180" s="1">
        <v>10.684782608695652</v>
      </c>
      <c r="F180" s="1">
        <v>0</v>
      </c>
      <c r="G180" s="1">
        <v>0</v>
      </c>
      <c r="H180" s="1">
        <v>0</v>
      </c>
      <c r="I180" s="1">
        <v>0</v>
      </c>
      <c r="J180" s="1">
        <v>0</v>
      </c>
      <c r="K180" s="1">
        <v>0</v>
      </c>
      <c r="L180" s="1">
        <f t="shared" si="8"/>
        <v>0</v>
      </c>
      <c r="M180" s="1">
        <f t="shared" si="9"/>
        <v>0</v>
      </c>
      <c r="N180" s="1">
        <v>0</v>
      </c>
      <c r="O180" s="1">
        <v>0</v>
      </c>
      <c r="P180" s="1">
        <f t="shared" si="10"/>
        <v>0</v>
      </c>
      <c r="Q180" s="1">
        <f t="shared" si="11"/>
        <v>0</v>
      </c>
    </row>
    <row r="181" spans="1:17" x14ac:dyDescent="0.25">
      <c r="A181" t="s">
        <v>32</v>
      </c>
      <c r="B181" t="s">
        <v>357</v>
      </c>
      <c r="C181" t="s">
        <v>358</v>
      </c>
      <c r="D181" t="s">
        <v>163</v>
      </c>
      <c r="E181" s="1">
        <v>102.64130434782609</v>
      </c>
      <c r="F181" s="1">
        <v>5.2173913043478262</v>
      </c>
      <c r="G181" s="1">
        <v>0.52369565217391245</v>
      </c>
      <c r="H181" s="1">
        <v>0.46347826086956523</v>
      </c>
      <c r="I181" s="1">
        <v>3.1956521739130435</v>
      </c>
      <c r="J181" s="1">
        <v>0</v>
      </c>
      <c r="K181" s="1">
        <v>13.512826086956524</v>
      </c>
      <c r="L181" s="1">
        <f t="shared" si="8"/>
        <v>13.512826086956524</v>
      </c>
      <c r="M181" s="1">
        <f t="shared" si="9"/>
        <v>0.13165095838187019</v>
      </c>
      <c r="N181" s="1">
        <v>7.5652173913043477</v>
      </c>
      <c r="O181" s="1">
        <v>0</v>
      </c>
      <c r="P181" s="1">
        <f t="shared" si="10"/>
        <v>7.5652173913043477</v>
      </c>
      <c r="Q181" s="1">
        <f t="shared" si="11"/>
        <v>7.3705390236153759E-2</v>
      </c>
    </row>
    <row r="182" spans="1:17" x14ac:dyDescent="0.25">
      <c r="A182" t="s">
        <v>32</v>
      </c>
      <c r="B182" t="s">
        <v>359</v>
      </c>
      <c r="C182" t="s">
        <v>145</v>
      </c>
      <c r="D182" t="s">
        <v>87</v>
      </c>
      <c r="E182" s="1">
        <v>99.847826086956516</v>
      </c>
      <c r="F182" s="1">
        <v>46.576086956521742</v>
      </c>
      <c r="G182" s="1">
        <v>1.0706521739130435</v>
      </c>
      <c r="H182" s="1">
        <v>0.42391304347826086</v>
      </c>
      <c r="I182" s="1">
        <v>3.8695652173913042</v>
      </c>
      <c r="J182" s="1">
        <v>4.4483695652173916</v>
      </c>
      <c r="K182" s="1">
        <v>28.402173913043477</v>
      </c>
      <c r="L182" s="1">
        <f t="shared" si="8"/>
        <v>32.850543478260867</v>
      </c>
      <c r="M182" s="1">
        <f t="shared" si="9"/>
        <v>0.32900609623339866</v>
      </c>
      <c r="N182" s="1">
        <v>5.5733695652173916</v>
      </c>
      <c r="O182" s="1">
        <v>0</v>
      </c>
      <c r="P182" s="1">
        <f t="shared" si="10"/>
        <v>5.5733695652173916</v>
      </c>
      <c r="Q182" s="1">
        <f t="shared" si="11"/>
        <v>5.5818637056390168E-2</v>
      </c>
    </row>
    <row r="183" spans="1:17" x14ac:dyDescent="0.25">
      <c r="A183" t="s">
        <v>32</v>
      </c>
      <c r="B183" t="s">
        <v>360</v>
      </c>
      <c r="C183" t="s">
        <v>354</v>
      </c>
      <c r="D183" t="s">
        <v>166</v>
      </c>
      <c r="E183" s="1">
        <v>43.923913043478258</v>
      </c>
      <c r="F183" s="1">
        <v>10.924782608695653</v>
      </c>
      <c r="G183" s="1">
        <v>0.22282608695652173</v>
      </c>
      <c r="H183" s="1">
        <v>0.2608695652173913</v>
      </c>
      <c r="I183" s="1">
        <v>2.4782608695652173</v>
      </c>
      <c r="J183" s="1">
        <v>0.98913043478260865</v>
      </c>
      <c r="K183" s="1">
        <v>18.712934782608691</v>
      </c>
      <c r="L183" s="1">
        <f t="shared" si="8"/>
        <v>19.702065217391301</v>
      </c>
      <c r="M183" s="1">
        <f t="shared" si="9"/>
        <v>0.4485498638950754</v>
      </c>
      <c r="N183" s="1">
        <v>4.6467391304347823</v>
      </c>
      <c r="O183" s="1">
        <v>0</v>
      </c>
      <c r="P183" s="1">
        <f t="shared" si="10"/>
        <v>4.6467391304347823</v>
      </c>
      <c r="Q183" s="1">
        <f t="shared" si="11"/>
        <v>0.10579064587973273</v>
      </c>
    </row>
    <row r="184" spans="1:17" x14ac:dyDescent="0.25">
      <c r="A184" t="s">
        <v>32</v>
      </c>
      <c r="B184" t="s">
        <v>361</v>
      </c>
      <c r="C184" t="s">
        <v>346</v>
      </c>
      <c r="D184" t="s">
        <v>50</v>
      </c>
      <c r="E184" s="1">
        <v>54.271739130434781</v>
      </c>
      <c r="F184" s="1">
        <v>3.3043478260869565</v>
      </c>
      <c r="G184" s="1">
        <v>0.30434782608695654</v>
      </c>
      <c r="H184" s="1">
        <v>0</v>
      </c>
      <c r="I184" s="1">
        <v>2.8260869565217392</v>
      </c>
      <c r="J184" s="1">
        <v>5.1304347826086953</v>
      </c>
      <c r="K184" s="1">
        <v>14.838260869565216</v>
      </c>
      <c r="L184" s="1">
        <f t="shared" si="8"/>
        <v>19.968695652173913</v>
      </c>
      <c r="M184" s="1">
        <f t="shared" si="9"/>
        <v>0.36793911476066493</v>
      </c>
      <c r="N184" s="1">
        <v>5.4782608695652177</v>
      </c>
      <c r="O184" s="1">
        <v>0</v>
      </c>
      <c r="P184" s="1">
        <f t="shared" si="10"/>
        <v>5.4782608695652177</v>
      </c>
      <c r="Q184" s="1">
        <f t="shared" si="11"/>
        <v>0.10094131784498299</v>
      </c>
    </row>
    <row r="185" spans="1:17" x14ac:dyDescent="0.25">
      <c r="A185" t="s">
        <v>32</v>
      </c>
      <c r="B185" t="s">
        <v>362</v>
      </c>
      <c r="C185" t="s">
        <v>346</v>
      </c>
      <c r="D185" t="s">
        <v>50</v>
      </c>
      <c r="E185" s="1">
        <v>261.72826086956519</v>
      </c>
      <c r="F185" s="1">
        <v>5.6521739130434785</v>
      </c>
      <c r="G185" s="1">
        <v>0</v>
      </c>
      <c r="H185" s="1">
        <v>1.4456521739130435</v>
      </c>
      <c r="I185" s="1">
        <v>9.5434782608695645</v>
      </c>
      <c r="J185" s="1">
        <v>0</v>
      </c>
      <c r="K185" s="1">
        <v>78.224782608695662</v>
      </c>
      <c r="L185" s="1">
        <f t="shared" si="8"/>
        <v>78.224782608695662</v>
      </c>
      <c r="M185" s="1">
        <f t="shared" si="9"/>
        <v>0.29887786037626152</v>
      </c>
      <c r="N185" s="1">
        <v>4.8695652173913047</v>
      </c>
      <c r="O185" s="1">
        <v>9.2173913043478262</v>
      </c>
      <c r="P185" s="1">
        <f t="shared" si="10"/>
        <v>14.086956521739131</v>
      </c>
      <c r="Q185" s="1">
        <f t="shared" si="11"/>
        <v>5.3822833174135144E-2</v>
      </c>
    </row>
    <row r="186" spans="1:17" x14ac:dyDescent="0.25">
      <c r="A186" t="s">
        <v>32</v>
      </c>
      <c r="B186" t="s">
        <v>363</v>
      </c>
      <c r="C186" t="s">
        <v>364</v>
      </c>
      <c r="D186" t="s">
        <v>271</v>
      </c>
      <c r="E186" s="1">
        <v>169.43478260869566</v>
      </c>
      <c r="F186" s="1">
        <v>4.0869565217391308</v>
      </c>
      <c r="G186" s="1">
        <v>0.46739130434782611</v>
      </c>
      <c r="H186" s="1">
        <v>0.65760869565217395</v>
      </c>
      <c r="I186" s="1">
        <v>9.8260869565217384</v>
      </c>
      <c r="J186" s="1">
        <v>5.0434782608695654</v>
      </c>
      <c r="K186" s="1">
        <v>62.611413043478258</v>
      </c>
      <c r="L186" s="1">
        <f t="shared" si="8"/>
        <v>67.654891304347828</v>
      </c>
      <c r="M186" s="1">
        <f t="shared" si="9"/>
        <v>0.39929753656658967</v>
      </c>
      <c r="N186" s="1">
        <v>14.611413043478262</v>
      </c>
      <c r="O186" s="1">
        <v>0</v>
      </c>
      <c r="P186" s="1">
        <f t="shared" si="10"/>
        <v>14.611413043478262</v>
      </c>
      <c r="Q186" s="1">
        <f t="shared" si="11"/>
        <v>8.6236207338978701E-2</v>
      </c>
    </row>
    <row r="187" spans="1:17" x14ac:dyDescent="0.25">
      <c r="A187" t="s">
        <v>32</v>
      </c>
      <c r="B187" t="s">
        <v>365</v>
      </c>
      <c r="C187" t="s">
        <v>366</v>
      </c>
      <c r="D187" t="s">
        <v>79</v>
      </c>
      <c r="E187" s="1">
        <v>102.03260869565217</v>
      </c>
      <c r="F187" s="1">
        <v>5.3913043478260869</v>
      </c>
      <c r="G187" s="1">
        <v>0.52173913043478259</v>
      </c>
      <c r="H187" s="1">
        <v>0</v>
      </c>
      <c r="I187" s="1">
        <v>2.0326086956521738</v>
      </c>
      <c r="J187" s="1">
        <v>0.28260869565217389</v>
      </c>
      <c r="K187" s="1">
        <v>45.119565217391312</v>
      </c>
      <c r="L187" s="1">
        <f t="shared" si="8"/>
        <v>45.402173913043484</v>
      </c>
      <c r="M187" s="1">
        <f t="shared" si="9"/>
        <v>0.44497709598380747</v>
      </c>
      <c r="N187" s="1">
        <v>5.0869565217391308</v>
      </c>
      <c r="O187" s="1">
        <v>0</v>
      </c>
      <c r="P187" s="1">
        <f t="shared" si="10"/>
        <v>5.0869565217391308</v>
      </c>
      <c r="Q187" s="1">
        <f t="shared" si="11"/>
        <v>4.9856184084372007E-2</v>
      </c>
    </row>
    <row r="188" spans="1:17" x14ac:dyDescent="0.25">
      <c r="A188" t="s">
        <v>32</v>
      </c>
      <c r="B188" t="s">
        <v>367</v>
      </c>
      <c r="C188" t="s">
        <v>40</v>
      </c>
      <c r="D188" t="s">
        <v>41</v>
      </c>
      <c r="E188" s="1">
        <v>53.978260869565219</v>
      </c>
      <c r="F188" s="1">
        <v>4.6086956521739131</v>
      </c>
      <c r="G188" s="1">
        <v>0.25826086956521715</v>
      </c>
      <c r="H188" s="1">
        <v>0.29304347826086952</v>
      </c>
      <c r="I188" s="1">
        <v>2.0326086956521738</v>
      </c>
      <c r="J188" s="1">
        <v>0</v>
      </c>
      <c r="K188" s="1">
        <v>8.5390217391304333</v>
      </c>
      <c r="L188" s="1">
        <f t="shared" si="8"/>
        <v>8.5390217391304333</v>
      </c>
      <c r="M188" s="1">
        <f t="shared" si="9"/>
        <v>0.15819371727748688</v>
      </c>
      <c r="N188" s="1">
        <v>5.3913043478260869</v>
      </c>
      <c r="O188" s="1">
        <v>0</v>
      </c>
      <c r="P188" s="1">
        <f t="shared" si="10"/>
        <v>5.3913043478260869</v>
      </c>
      <c r="Q188" s="1">
        <f t="shared" si="11"/>
        <v>9.9879178413209826E-2</v>
      </c>
    </row>
    <row r="189" spans="1:17" x14ac:dyDescent="0.25">
      <c r="A189" t="s">
        <v>32</v>
      </c>
      <c r="B189" t="s">
        <v>368</v>
      </c>
      <c r="C189" t="s">
        <v>122</v>
      </c>
      <c r="D189" t="s">
        <v>57</v>
      </c>
      <c r="E189" s="1">
        <v>114.81521739130434</v>
      </c>
      <c r="F189" s="1">
        <v>5.0434782608695654</v>
      </c>
      <c r="G189" s="1">
        <v>0.73913043478260865</v>
      </c>
      <c r="H189" s="1">
        <v>0.17391304347826086</v>
      </c>
      <c r="I189" s="1">
        <v>3.4673913043478262</v>
      </c>
      <c r="J189" s="1">
        <v>5.1304347826086953</v>
      </c>
      <c r="K189" s="1">
        <v>17.888586956521738</v>
      </c>
      <c r="L189" s="1">
        <f t="shared" si="8"/>
        <v>23.019021739130434</v>
      </c>
      <c r="M189" s="1">
        <f t="shared" si="9"/>
        <v>0.20048755088516521</v>
      </c>
      <c r="N189" s="1">
        <v>10.190217391304348</v>
      </c>
      <c r="O189" s="1">
        <v>0</v>
      </c>
      <c r="P189" s="1">
        <f t="shared" si="10"/>
        <v>10.190217391304348</v>
      </c>
      <c r="Q189" s="1">
        <f t="shared" si="11"/>
        <v>8.8753195115024136E-2</v>
      </c>
    </row>
    <row r="190" spans="1:17" x14ac:dyDescent="0.25">
      <c r="A190" t="s">
        <v>32</v>
      </c>
      <c r="B190" t="s">
        <v>369</v>
      </c>
      <c r="C190" t="s">
        <v>43</v>
      </c>
      <c r="D190" t="s">
        <v>44</v>
      </c>
      <c r="E190" s="1">
        <v>176.55434782608697</v>
      </c>
      <c r="F190" s="1">
        <v>0</v>
      </c>
      <c r="G190" s="1">
        <v>0</v>
      </c>
      <c r="H190" s="1">
        <v>0</v>
      </c>
      <c r="I190" s="1">
        <v>0</v>
      </c>
      <c r="J190" s="1">
        <v>0</v>
      </c>
      <c r="K190" s="1">
        <v>0</v>
      </c>
      <c r="L190" s="1">
        <f t="shared" si="8"/>
        <v>0</v>
      </c>
      <c r="M190" s="1">
        <f t="shared" si="9"/>
        <v>0</v>
      </c>
      <c r="N190" s="1">
        <v>0</v>
      </c>
      <c r="O190" s="1">
        <v>0</v>
      </c>
      <c r="P190" s="1">
        <f t="shared" si="10"/>
        <v>0</v>
      </c>
      <c r="Q190" s="1">
        <f t="shared" si="11"/>
        <v>0</v>
      </c>
    </row>
    <row r="191" spans="1:17" x14ac:dyDescent="0.25">
      <c r="A191" t="s">
        <v>32</v>
      </c>
      <c r="B191" t="s">
        <v>370</v>
      </c>
      <c r="C191" t="s">
        <v>328</v>
      </c>
      <c r="D191" t="s">
        <v>79</v>
      </c>
      <c r="E191" s="1">
        <v>141.88043478260869</v>
      </c>
      <c r="F191" s="1">
        <v>4.6086956521739131</v>
      </c>
      <c r="G191" s="1">
        <v>0.52369565217391245</v>
      </c>
      <c r="H191" s="1">
        <v>0.77423913043478265</v>
      </c>
      <c r="I191" s="1">
        <v>4.3478260869565215</v>
      </c>
      <c r="J191" s="1">
        <v>0</v>
      </c>
      <c r="K191" s="1">
        <v>17.654999999999998</v>
      </c>
      <c r="L191" s="1">
        <f t="shared" si="8"/>
        <v>17.654999999999998</v>
      </c>
      <c r="M191" s="1">
        <f t="shared" si="9"/>
        <v>0.1244357618938175</v>
      </c>
      <c r="N191" s="1">
        <v>13.386739130434782</v>
      </c>
      <c r="O191" s="1">
        <v>0</v>
      </c>
      <c r="P191" s="1">
        <f t="shared" si="10"/>
        <v>13.386739130434782</v>
      </c>
      <c r="Q191" s="1">
        <f t="shared" si="11"/>
        <v>9.4352256186317318E-2</v>
      </c>
    </row>
    <row r="192" spans="1:17" x14ac:dyDescent="0.25">
      <c r="A192" t="s">
        <v>32</v>
      </c>
      <c r="B192" t="s">
        <v>371</v>
      </c>
      <c r="C192" t="s">
        <v>155</v>
      </c>
      <c r="D192" t="s">
        <v>41</v>
      </c>
      <c r="E192" s="1">
        <v>168.79347826086956</v>
      </c>
      <c r="F192" s="1">
        <v>4.7173913043478262</v>
      </c>
      <c r="G192" s="1">
        <v>0</v>
      </c>
      <c r="H192" s="1">
        <v>0</v>
      </c>
      <c r="I192" s="1">
        <v>10.195652173913043</v>
      </c>
      <c r="J192" s="1">
        <v>18.079891304347829</v>
      </c>
      <c r="K192" s="1">
        <v>13.71445652173913</v>
      </c>
      <c r="L192" s="1">
        <f t="shared" si="8"/>
        <v>31.794347826086959</v>
      </c>
      <c r="M192" s="1">
        <f t="shared" si="9"/>
        <v>0.18836241870049586</v>
      </c>
      <c r="N192" s="1">
        <v>14.665217391304351</v>
      </c>
      <c r="O192" s="1">
        <v>0</v>
      </c>
      <c r="P192" s="1">
        <f t="shared" si="10"/>
        <v>14.665217391304351</v>
      </c>
      <c r="Q192" s="1">
        <f t="shared" si="11"/>
        <v>8.6882606735784684E-2</v>
      </c>
    </row>
    <row r="193" spans="1:17" x14ac:dyDescent="0.25">
      <c r="A193" t="s">
        <v>32</v>
      </c>
      <c r="B193" t="s">
        <v>372</v>
      </c>
      <c r="C193" t="s">
        <v>78</v>
      </c>
      <c r="D193" t="s">
        <v>79</v>
      </c>
      <c r="E193" s="1">
        <v>40.760869565217391</v>
      </c>
      <c r="F193" s="1">
        <v>7.3913043478260869</v>
      </c>
      <c r="G193" s="1">
        <v>0.13043478260869565</v>
      </c>
      <c r="H193" s="1">
        <v>0</v>
      </c>
      <c r="I193" s="1">
        <v>0</v>
      </c>
      <c r="J193" s="1">
        <v>5.5652173913043477</v>
      </c>
      <c r="K193" s="1">
        <v>22.108152173913041</v>
      </c>
      <c r="L193" s="1">
        <f t="shared" si="8"/>
        <v>27.673369565217389</v>
      </c>
      <c r="M193" s="1">
        <f t="shared" si="9"/>
        <v>0.67891999999999997</v>
      </c>
      <c r="N193" s="1">
        <v>3.4945652173913042</v>
      </c>
      <c r="O193" s="1">
        <v>1.0869565217391304</v>
      </c>
      <c r="P193" s="1">
        <f t="shared" si="10"/>
        <v>4.5815217391304346</v>
      </c>
      <c r="Q193" s="1">
        <f t="shared" si="11"/>
        <v>0.1124</v>
      </c>
    </row>
    <row r="194" spans="1:17" x14ac:dyDescent="0.25">
      <c r="A194" t="s">
        <v>32</v>
      </c>
      <c r="B194" t="s">
        <v>373</v>
      </c>
      <c r="C194" t="s">
        <v>103</v>
      </c>
      <c r="D194" t="s">
        <v>67</v>
      </c>
      <c r="E194" s="1">
        <v>101.6304347826087</v>
      </c>
      <c r="F194" s="1">
        <v>5.7391304347826084</v>
      </c>
      <c r="G194" s="1">
        <v>3.0652173913043482E-2</v>
      </c>
      <c r="H194" s="1">
        <v>0.38108695652173913</v>
      </c>
      <c r="I194" s="1">
        <v>3.25</v>
      </c>
      <c r="J194" s="1">
        <v>0</v>
      </c>
      <c r="K194" s="1">
        <v>5.3677173913043461</v>
      </c>
      <c r="L194" s="1">
        <f t="shared" ref="L194:L257" si="12">SUM(J194,K194)</f>
        <v>5.3677173913043461</v>
      </c>
      <c r="M194" s="1">
        <f t="shared" ref="M194:M257" si="13">L194/E194</f>
        <v>5.281604278074864E-2</v>
      </c>
      <c r="N194" s="1">
        <v>9.8386956521739144</v>
      </c>
      <c r="O194" s="1">
        <v>0</v>
      </c>
      <c r="P194" s="1">
        <f t="shared" ref="P194:P257" si="14">SUM(N194,O194)</f>
        <v>9.8386956521739144</v>
      </c>
      <c r="Q194" s="1">
        <f t="shared" ref="Q194:Q257" si="15">P194/E194</f>
        <v>9.6808556149732633E-2</v>
      </c>
    </row>
    <row r="195" spans="1:17" x14ac:dyDescent="0.25">
      <c r="A195" t="s">
        <v>32</v>
      </c>
      <c r="B195" t="s">
        <v>374</v>
      </c>
      <c r="C195" t="s">
        <v>171</v>
      </c>
      <c r="D195" t="s">
        <v>47</v>
      </c>
      <c r="E195" s="1">
        <v>205.38043478260869</v>
      </c>
      <c r="F195" s="1">
        <v>0</v>
      </c>
      <c r="G195" s="1">
        <v>3.2608695652173912E-2</v>
      </c>
      <c r="H195" s="1">
        <v>0.3895652173913044</v>
      </c>
      <c r="I195" s="1">
        <v>7.1956521739130439</v>
      </c>
      <c r="J195" s="1">
        <v>19.646956521739131</v>
      </c>
      <c r="K195" s="1">
        <v>21.844673913043472</v>
      </c>
      <c r="L195" s="1">
        <f t="shared" si="12"/>
        <v>41.491630434782607</v>
      </c>
      <c r="M195" s="1">
        <f t="shared" si="13"/>
        <v>0.20202328658375232</v>
      </c>
      <c r="N195" s="1">
        <v>17.902173913043477</v>
      </c>
      <c r="O195" s="1">
        <v>0</v>
      </c>
      <c r="P195" s="1">
        <f t="shared" si="14"/>
        <v>17.902173913043477</v>
      </c>
      <c r="Q195" s="1">
        <f t="shared" si="15"/>
        <v>8.7165916909235239E-2</v>
      </c>
    </row>
    <row r="196" spans="1:17" x14ac:dyDescent="0.25">
      <c r="A196" t="s">
        <v>32</v>
      </c>
      <c r="B196" t="s">
        <v>375</v>
      </c>
      <c r="C196" t="s">
        <v>376</v>
      </c>
      <c r="D196" t="s">
        <v>57</v>
      </c>
      <c r="E196" s="1">
        <v>37.358695652173914</v>
      </c>
      <c r="F196" s="1">
        <v>7.6902173913043477</v>
      </c>
      <c r="G196" s="1">
        <v>1.0217391304347827</v>
      </c>
      <c r="H196" s="1">
        <v>0.375</v>
      </c>
      <c r="I196" s="1">
        <v>5.0869565217391308</v>
      </c>
      <c r="J196" s="1">
        <v>4.9619565217391308</v>
      </c>
      <c r="K196" s="1">
        <v>21.111413043478262</v>
      </c>
      <c r="L196" s="1">
        <f t="shared" si="12"/>
        <v>26.073369565217391</v>
      </c>
      <c r="M196" s="1">
        <f t="shared" si="13"/>
        <v>0.69791969741053239</v>
      </c>
      <c r="N196" s="1">
        <v>18.027173913043477</v>
      </c>
      <c r="O196" s="1">
        <v>0</v>
      </c>
      <c r="P196" s="1">
        <f t="shared" si="14"/>
        <v>18.027173913043477</v>
      </c>
      <c r="Q196" s="1">
        <f t="shared" si="15"/>
        <v>0.48254291533313931</v>
      </c>
    </row>
    <row r="197" spans="1:17" x14ac:dyDescent="0.25">
      <c r="A197" t="s">
        <v>32</v>
      </c>
      <c r="B197" t="s">
        <v>377</v>
      </c>
      <c r="C197" t="s">
        <v>366</v>
      </c>
      <c r="D197" t="s">
        <v>79</v>
      </c>
      <c r="E197" s="1">
        <v>108.31521739130434</v>
      </c>
      <c r="F197" s="1">
        <v>5.2989130434782608</v>
      </c>
      <c r="G197" s="1">
        <v>0.56521739130434778</v>
      </c>
      <c r="H197" s="1">
        <v>0.39217391304347826</v>
      </c>
      <c r="I197" s="1">
        <v>3.5760869565217392</v>
      </c>
      <c r="J197" s="1">
        <v>0</v>
      </c>
      <c r="K197" s="1">
        <v>43.593152173913062</v>
      </c>
      <c r="L197" s="1">
        <f t="shared" si="12"/>
        <v>43.593152173913062</v>
      </c>
      <c r="M197" s="1">
        <f t="shared" si="13"/>
        <v>0.40246562970396405</v>
      </c>
      <c r="N197" s="1">
        <v>8.063695652173914</v>
      </c>
      <c r="O197" s="1">
        <v>0</v>
      </c>
      <c r="P197" s="1">
        <f t="shared" si="14"/>
        <v>8.063695652173914</v>
      </c>
      <c r="Q197" s="1">
        <f t="shared" si="15"/>
        <v>7.4446562970396396E-2</v>
      </c>
    </row>
    <row r="198" spans="1:17" x14ac:dyDescent="0.25">
      <c r="A198" t="s">
        <v>32</v>
      </c>
      <c r="B198" t="s">
        <v>378</v>
      </c>
      <c r="C198" t="s">
        <v>379</v>
      </c>
      <c r="D198" t="s">
        <v>35</v>
      </c>
      <c r="E198" s="1">
        <v>209.91304347826087</v>
      </c>
      <c r="F198" s="1">
        <v>10.347826086956522</v>
      </c>
      <c r="G198" s="1">
        <v>0.50771739130434757</v>
      </c>
      <c r="H198" s="1">
        <v>0.62358695652173912</v>
      </c>
      <c r="I198" s="1">
        <v>5.8586956521739131</v>
      </c>
      <c r="J198" s="1">
        <v>0</v>
      </c>
      <c r="K198" s="1">
        <v>26.742608695652187</v>
      </c>
      <c r="L198" s="1">
        <f t="shared" si="12"/>
        <v>26.742608695652187</v>
      </c>
      <c r="M198" s="1">
        <f t="shared" si="13"/>
        <v>0.1273985086992544</v>
      </c>
      <c r="N198" s="1">
        <v>15.748913043478259</v>
      </c>
      <c r="O198" s="1">
        <v>0</v>
      </c>
      <c r="P198" s="1">
        <f t="shared" si="14"/>
        <v>15.748913043478259</v>
      </c>
      <c r="Q198" s="1">
        <f t="shared" si="15"/>
        <v>7.5025890637945306E-2</v>
      </c>
    </row>
    <row r="199" spans="1:17" x14ac:dyDescent="0.25">
      <c r="A199" t="s">
        <v>32</v>
      </c>
      <c r="B199" t="s">
        <v>380</v>
      </c>
      <c r="C199" t="s">
        <v>381</v>
      </c>
      <c r="D199" t="s">
        <v>131</v>
      </c>
      <c r="E199" s="1">
        <v>140.92391304347825</v>
      </c>
      <c r="F199" s="1">
        <v>5.4782608695652177</v>
      </c>
      <c r="G199" s="1">
        <v>0.56521739130434778</v>
      </c>
      <c r="H199" s="1">
        <v>0.65217391304347827</v>
      </c>
      <c r="I199" s="1">
        <v>3.6413043478260869</v>
      </c>
      <c r="J199" s="1">
        <v>6.1711956521739131</v>
      </c>
      <c r="K199" s="1">
        <v>35.326086956521742</v>
      </c>
      <c r="L199" s="1">
        <f t="shared" si="12"/>
        <v>41.497282608695656</v>
      </c>
      <c r="M199" s="1">
        <f t="shared" si="13"/>
        <v>0.29446586964905519</v>
      </c>
      <c r="N199" s="1">
        <v>0</v>
      </c>
      <c r="O199" s="1">
        <v>3.8369565217391304</v>
      </c>
      <c r="P199" s="1">
        <f t="shared" si="14"/>
        <v>3.8369565217391304</v>
      </c>
      <c r="Q199" s="1">
        <f t="shared" si="15"/>
        <v>2.7227150019282685E-2</v>
      </c>
    </row>
    <row r="200" spans="1:17" x14ac:dyDescent="0.25">
      <c r="A200" t="s">
        <v>32</v>
      </c>
      <c r="B200" t="s">
        <v>382</v>
      </c>
      <c r="C200" t="s">
        <v>130</v>
      </c>
      <c r="D200" t="s">
        <v>131</v>
      </c>
      <c r="E200" s="1">
        <v>94.097826086956516</v>
      </c>
      <c r="F200" s="1">
        <v>11.918478260869565</v>
      </c>
      <c r="G200" s="1">
        <v>0</v>
      </c>
      <c r="H200" s="1">
        <v>0</v>
      </c>
      <c r="I200" s="1">
        <v>5.1956521739130439</v>
      </c>
      <c r="J200" s="1">
        <v>5.2686956521739132</v>
      </c>
      <c r="K200" s="1">
        <v>19.698804347826087</v>
      </c>
      <c r="L200" s="1">
        <f t="shared" si="12"/>
        <v>24.967500000000001</v>
      </c>
      <c r="M200" s="1">
        <f t="shared" si="13"/>
        <v>0.26533556659350815</v>
      </c>
      <c r="N200" s="1">
        <v>4.7636956521739133</v>
      </c>
      <c r="O200" s="1">
        <v>0</v>
      </c>
      <c r="P200" s="1">
        <f t="shared" si="14"/>
        <v>4.7636956521739133</v>
      </c>
      <c r="Q200" s="1">
        <f t="shared" si="15"/>
        <v>5.0624927804089184E-2</v>
      </c>
    </row>
    <row r="201" spans="1:17" x14ac:dyDescent="0.25">
      <c r="A201" t="s">
        <v>32</v>
      </c>
      <c r="B201" t="s">
        <v>383</v>
      </c>
      <c r="C201" t="s">
        <v>384</v>
      </c>
      <c r="D201" t="s">
        <v>79</v>
      </c>
      <c r="E201" s="1">
        <v>95.869565217391298</v>
      </c>
      <c r="F201" s="1">
        <v>5.3804347826086953</v>
      </c>
      <c r="G201" s="1">
        <v>0.46195652173913043</v>
      </c>
      <c r="H201" s="1">
        <v>0.3233695652173913</v>
      </c>
      <c r="I201" s="1">
        <v>2.9130434782608696</v>
      </c>
      <c r="J201" s="1">
        <v>0</v>
      </c>
      <c r="K201" s="1">
        <v>43.160326086956523</v>
      </c>
      <c r="L201" s="1">
        <f t="shared" si="12"/>
        <v>43.160326086956523</v>
      </c>
      <c r="M201" s="1">
        <f t="shared" si="13"/>
        <v>0.45019841269841276</v>
      </c>
      <c r="N201" s="1">
        <v>5.2989130434782608</v>
      </c>
      <c r="O201" s="1">
        <v>0</v>
      </c>
      <c r="P201" s="1">
        <f t="shared" si="14"/>
        <v>5.2989130434782608</v>
      </c>
      <c r="Q201" s="1">
        <f t="shared" si="15"/>
        <v>5.5272108843537421E-2</v>
      </c>
    </row>
    <row r="202" spans="1:17" x14ac:dyDescent="0.25">
      <c r="A202" t="s">
        <v>32</v>
      </c>
      <c r="B202" t="s">
        <v>385</v>
      </c>
      <c r="C202" t="s">
        <v>386</v>
      </c>
      <c r="D202" t="s">
        <v>113</v>
      </c>
      <c r="E202" s="1">
        <v>169.36956521739131</v>
      </c>
      <c r="F202" s="1">
        <v>7.6521739130434785</v>
      </c>
      <c r="G202" s="1">
        <v>0</v>
      </c>
      <c r="H202" s="1">
        <v>0</v>
      </c>
      <c r="I202" s="1">
        <v>0</v>
      </c>
      <c r="J202" s="1">
        <v>3.4782608695652173</v>
      </c>
      <c r="K202" s="1">
        <v>51.635869565217391</v>
      </c>
      <c r="L202" s="1">
        <f t="shared" si="12"/>
        <v>55.114130434782609</v>
      </c>
      <c r="M202" s="1">
        <f t="shared" si="13"/>
        <v>0.32540752149916569</v>
      </c>
      <c r="N202" s="1">
        <v>8.5217391304347831</v>
      </c>
      <c r="O202" s="1">
        <v>0</v>
      </c>
      <c r="P202" s="1">
        <f t="shared" si="14"/>
        <v>8.5217391304347831</v>
      </c>
      <c r="Q202" s="1">
        <f t="shared" si="15"/>
        <v>5.0314465408805034E-2</v>
      </c>
    </row>
    <row r="203" spans="1:17" x14ac:dyDescent="0.25">
      <c r="A203" t="s">
        <v>32</v>
      </c>
      <c r="B203" t="s">
        <v>387</v>
      </c>
      <c r="C203" t="s">
        <v>388</v>
      </c>
      <c r="D203" t="s">
        <v>35</v>
      </c>
      <c r="E203" s="1">
        <v>96.565217391304344</v>
      </c>
      <c r="F203" s="1">
        <v>8.0869565217391308</v>
      </c>
      <c r="G203" s="1">
        <v>0.14130434782608695</v>
      </c>
      <c r="H203" s="1">
        <v>0.36630434782608701</v>
      </c>
      <c r="I203" s="1">
        <v>2.8695652173913042</v>
      </c>
      <c r="J203" s="1">
        <v>4.7554347826086953</v>
      </c>
      <c r="K203" s="1">
        <v>24.581521739130434</v>
      </c>
      <c r="L203" s="1">
        <f t="shared" si="12"/>
        <v>29.336956521739129</v>
      </c>
      <c r="M203" s="1">
        <f t="shared" si="13"/>
        <v>0.30380459252588926</v>
      </c>
      <c r="N203" s="1">
        <v>5.2173913043478262</v>
      </c>
      <c r="O203" s="1">
        <v>0</v>
      </c>
      <c r="P203" s="1">
        <f t="shared" si="14"/>
        <v>5.2173913043478262</v>
      </c>
      <c r="Q203" s="1">
        <f t="shared" si="15"/>
        <v>5.4029716343989197E-2</v>
      </c>
    </row>
    <row r="204" spans="1:17" x14ac:dyDescent="0.25">
      <c r="A204" t="s">
        <v>32</v>
      </c>
      <c r="B204" t="s">
        <v>389</v>
      </c>
      <c r="C204" t="s">
        <v>115</v>
      </c>
      <c r="D204" t="s">
        <v>101</v>
      </c>
      <c r="E204" s="1">
        <v>192.44565217391303</v>
      </c>
      <c r="F204" s="1">
        <v>10.027173913043478</v>
      </c>
      <c r="G204" s="1">
        <v>0.28260869565217389</v>
      </c>
      <c r="H204" s="1">
        <v>0.8218478260869565</v>
      </c>
      <c r="I204" s="1">
        <v>6.3043478260869561</v>
      </c>
      <c r="J204" s="1">
        <v>4.5652173913043477</v>
      </c>
      <c r="K204" s="1">
        <v>53.340108695652184</v>
      </c>
      <c r="L204" s="1">
        <f t="shared" si="12"/>
        <v>57.905326086956535</v>
      </c>
      <c r="M204" s="1">
        <f t="shared" si="13"/>
        <v>0.30089183846371093</v>
      </c>
      <c r="N204" s="1">
        <v>9.8641304347826093</v>
      </c>
      <c r="O204" s="1">
        <v>0</v>
      </c>
      <c r="P204" s="1">
        <f t="shared" si="14"/>
        <v>9.8641304347826093</v>
      </c>
      <c r="Q204" s="1">
        <f t="shared" si="15"/>
        <v>5.1256707144874333E-2</v>
      </c>
    </row>
    <row r="205" spans="1:17" x14ac:dyDescent="0.25">
      <c r="A205" t="s">
        <v>32</v>
      </c>
      <c r="B205" t="s">
        <v>390</v>
      </c>
      <c r="C205" t="s">
        <v>115</v>
      </c>
      <c r="D205" t="s">
        <v>101</v>
      </c>
      <c r="E205" s="1">
        <v>52.989130434782609</v>
      </c>
      <c r="F205" s="1">
        <v>11.478260869565217</v>
      </c>
      <c r="G205" s="1">
        <v>0</v>
      </c>
      <c r="H205" s="1">
        <v>0</v>
      </c>
      <c r="I205" s="1">
        <v>0</v>
      </c>
      <c r="J205" s="1">
        <v>0</v>
      </c>
      <c r="K205" s="1">
        <v>0</v>
      </c>
      <c r="L205" s="1">
        <f t="shared" si="12"/>
        <v>0</v>
      </c>
      <c r="M205" s="1">
        <f t="shared" si="13"/>
        <v>0</v>
      </c>
      <c r="N205" s="1">
        <v>0</v>
      </c>
      <c r="O205" s="1">
        <v>0</v>
      </c>
      <c r="P205" s="1">
        <f t="shared" si="14"/>
        <v>0</v>
      </c>
      <c r="Q205" s="1">
        <f t="shared" si="15"/>
        <v>0</v>
      </c>
    </row>
    <row r="206" spans="1:17" x14ac:dyDescent="0.25">
      <c r="A206" t="s">
        <v>32</v>
      </c>
      <c r="B206" t="s">
        <v>391</v>
      </c>
      <c r="C206" t="s">
        <v>392</v>
      </c>
      <c r="D206" t="s">
        <v>163</v>
      </c>
      <c r="E206" s="1">
        <v>485.28260869565219</v>
      </c>
      <c r="F206" s="1">
        <v>5.6521739130434785</v>
      </c>
      <c r="G206" s="1">
        <v>1.1630434782608696</v>
      </c>
      <c r="H206" s="1">
        <v>2.0053260869565217</v>
      </c>
      <c r="I206" s="1">
        <v>19.717391304347824</v>
      </c>
      <c r="J206" s="1">
        <v>0</v>
      </c>
      <c r="K206" s="1">
        <v>52.233695652173914</v>
      </c>
      <c r="L206" s="1">
        <f t="shared" si="12"/>
        <v>52.233695652173914</v>
      </c>
      <c r="M206" s="1">
        <f t="shared" si="13"/>
        <v>0.10763562245217936</v>
      </c>
      <c r="N206" s="1">
        <v>33.097826086956523</v>
      </c>
      <c r="O206" s="1">
        <v>0</v>
      </c>
      <c r="P206" s="1">
        <f t="shared" si="14"/>
        <v>33.097826086956523</v>
      </c>
      <c r="Q206" s="1">
        <f t="shared" si="15"/>
        <v>6.8203198494825965E-2</v>
      </c>
    </row>
    <row r="207" spans="1:17" x14ac:dyDescent="0.25">
      <c r="A207" t="s">
        <v>32</v>
      </c>
      <c r="B207" t="s">
        <v>393</v>
      </c>
      <c r="C207" t="s">
        <v>392</v>
      </c>
      <c r="D207" t="s">
        <v>163</v>
      </c>
      <c r="E207" s="1">
        <v>161.14130434782609</v>
      </c>
      <c r="F207" s="1">
        <v>5.4782608695652177</v>
      </c>
      <c r="G207" s="1">
        <v>0.92119565217391308</v>
      </c>
      <c r="H207" s="1">
        <v>1.0221739130434784</v>
      </c>
      <c r="I207" s="1">
        <v>8.4891304347826093</v>
      </c>
      <c r="J207" s="1">
        <v>0</v>
      </c>
      <c r="K207" s="1">
        <v>25.807065217391305</v>
      </c>
      <c r="L207" s="1">
        <f t="shared" si="12"/>
        <v>25.807065217391305</v>
      </c>
      <c r="M207" s="1">
        <f t="shared" si="13"/>
        <v>0.16015177065767286</v>
      </c>
      <c r="N207" s="1">
        <v>9.8260869565217384</v>
      </c>
      <c r="O207" s="1">
        <v>0</v>
      </c>
      <c r="P207" s="1">
        <f t="shared" si="14"/>
        <v>9.8260869565217384</v>
      </c>
      <c r="Q207" s="1">
        <f t="shared" si="15"/>
        <v>6.0978077571669467E-2</v>
      </c>
    </row>
    <row r="208" spans="1:17" x14ac:dyDescent="0.25">
      <c r="A208" t="s">
        <v>32</v>
      </c>
      <c r="B208" t="s">
        <v>394</v>
      </c>
      <c r="C208" t="s">
        <v>159</v>
      </c>
      <c r="D208" t="s">
        <v>160</v>
      </c>
      <c r="E208" s="1">
        <v>169.15217391304347</v>
      </c>
      <c r="F208" s="1">
        <v>6.0869565217391308</v>
      </c>
      <c r="G208" s="1">
        <v>0.32608695652173914</v>
      </c>
      <c r="H208" s="1">
        <v>0.79391304347826075</v>
      </c>
      <c r="I208" s="1">
        <v>3.152173913043478</v>
      </c>
      <c r="J208" s="1">
        <v>20.624999999999996</v>
      </c>
      <c r="K208" s="1">
        <v>36.878043478260871</v>
      </c>
      <c r="L208" s="1">
        <f t="shared" si="12"/>
        <v>57.503043478260864</v>
      </c>
      <c r="M208" s="1">
        <f t="shared" si="13"/>
        <v>0.33994859272587069</v>
      </c>
      <c r="N208" s="1">
        <v>10.608695652173912</v>
      </c>
      <c r="O208" s="1">
        <v>0</v>
      </c>
      <c r="P208" s="1">
        <f t="shared" si="14"/>
        <v>10.608695652173912</v>
      </c>
      <c r="Q208" s="1">
        <f t="shared" si="15"/>
        <v>6.2716874437732939E-2</v>
      </c>
    </row>
    <row r="209" spans="1:17" x14ac:dyDescent="0.25">
      <c r="A209" t="s">
        <v>32</v>
      </c>
      <c r="B209" t="s">
        <v>395</v>
      </c>
      <c r="C209" t="s">
        <v>379</v>
      </c>
      <c r="D209" t="s">
        <v>35</v>
      </c>
      <c r="E209" s="1">
        <v>98.728260869565219</v>
      </c>
      <c r="F209" s="1">
        <v>5.7391304347826084</v>
      </c>
      <c r="G209" s="1">
        <v>0.45652173913043476</v>
      </c>
      <c r="H209" s="1">
        <v>0.92173913043478273</v>
      </c>
      <c r="I209" s="1">
        <v>5.3043478260869561</v>
      </c>
      <c r="J209" s="1">
        <v>4.7826086956521738</v>
      </c>
      <c r="K209" s="1">
        <v>36.796195652173914</v>
      </c>
      <c r="L209" s="1">
        <f t="shared" si="12"/>
        <v>41.578804347826086</v>
      </c>
      <c r="M209" s="1">
        <f t="shared" si="13"/>
        <v>0.42114389518881423</v>
      </c>
      <c r="N209" s="1">
        <v>9.3913043478260878</v>
      </c>
      <c r="O209" s="1">
        <v>0</v>
      </c>
      <c r="P209" s="1">
        <f t="shared" si="14"/>
        <v>9.3913043478260878</v>
      </c>
      <c r="Q209" s="1">
        <f t="shared" si="15"/>
        <v>9.5122756798414629E-2</v>
      </c>
    </row>
    <row r="210" spans="1:17" x14ac:dyDescent="0.25">
      <c r="A210" t="s">
        <v>32</v>
      </c>
      <c r="B210" t="s">
        <v>396</v>
      </c>
      <c r="C210" t="s">
        <v>397</v>
      </c>
      <c r="D210" t="s">
        <v>271</v>
      </c>
      <c r="E210" s="1">
        <v>28.369565217391305</v>
      </c>
      <c r="F210" s="1">
        <v>4.3206521739130439</v>
      </c>
      <c r="G210" s="1">
        <v>0</v>
      </c>
      <c r="H210" s="1">
        <v>0</v>
      </c>
      <c r="I210" s="1">
        <v>0</v>
      </c>
      <c r="J210" s="1">
        <v>4.8913043478260878</v>
      </c>
      <c r="K210" s="1">
        <v>0</v>
      </c>
      <c r="L210" s="1">
        <f t="shared" si="12"/>
        <v>4.8913043478260878</v>
      </c>
      <c r="M210" s="1">
        <f t="shared" si="13"/>
        <v>0.17241379310344832</v>
      </c>
      <c r="N210" s="1">
        <v>3.5499999999999985</v>
      </c>
      <c r="O210" s="1">
        <v>0</v>
      </c>
      <c r="P210" s="1">
        <f t="shared" si="14"/>
        <v>3.5499999999999985</v>
      </c>
      <c r="Q210" s="1">
        <f t="shared" si="15"/>
        <v>0.12513409961685817</v>
      </c>
    </row>
    <row r="211" spans="1:17" x14ac:dyDescent="0.25">
      <c r="A211" t="s">
        <v>32</v>
      </c>
      <c r="B211" t="s">
        <v>398</v>
      </c>
      <c r="C211" t="s">
        <v>130</v>
      </c>
      <c r="D211" t="s">
        <v>131</v>
      </c>
      <c r="E211" s="1">
        <v>158.27173913043478</v>
      </c>
      <c r="F211" s="1">
        <v>51.938695652173919</v>
      </c>
      <c r="G211" s="1">
        <v>0</v>
      </c>
      <c r="H211" s="1">
        <v>0</v>
      </c>
      <c r="I211" s="1">
        <v>0</v>
      </c>
      <c r="J211" s="1">
        <v>0</v>
      </c>
      <c r="K211" s="1">
        <v>33.63967391304346</v>
      </c>
      <c r="L211" s="1">
        <f t="shared" si="12"/>
        <v>33.63967391304346</v>
      </c>
      <c r="M211" s="1">
        <f t="shared" si="13"/>
        <v>0.2125437813336995</v>
      </c>
      <c r="N211" s="1">
        <v>10.149673913043481</v>
      </c>
      <c r="O211" s="1">
        <v>0</v>
      </c>
      <c r="P211" s="1">
        <f t="shared" si="14"/>
        <v>10.149673913043481</v>
      </c>
      <c r="Q211" s="1">
        <f t="shared" si="15"/>
        <v>6.4128150539111348E-2</v>
      </c>
    </row>
    <row r="212" spans="1:17" x14ac:dyDescent="0.25">
      <c r="A212" t="s">
        <v>32</v>
      </c>
      <c r="B212" t="s">
        <v>399</v>
      </c>
      <c r="C212" t="s">
        <v>165</v>
      </c>
      <c r="D212" t="s">
        <v>166</v>
      </c>
      <c r="E212" s="1">
        <v>138</v>
      </c>
      <c r="F212" s="1">
        <v>4.6956521739130439</v>
      </c>
      <c r="G212" s="1">
        <v>0.52369565217391245</v>
      </c>
      <c r="H212" s="1">
        <v>0.18369565217391304</v>
      </c>
      <c r="I212" s="1">
        <v>3.6304347826086958</v>
      </c>
      <c r="J212" s="1">
        <v>0</v>
      </c>
      <c r="K212" s="1">
        <v>23.04793478260871</v>
      </c>
      <c r="L212" s="1">
        <f t="shared" si="12"/>
        <v>23.04793478260871</v>
      </c>
      <c r="M212" s="1">
        <f t="shared" si="13"/>
        <v>0.16701402016383124</v>
      </c>
      <c r="N212" s="1">
        <v>7.4796739130434782</v>
      </c>
      <c r="O212" s="1">
        <v>0</v>
      </c>
      <c r="P212" s="1">
        <f t="shared" si="14"/>
        <v>7.4796739130434782</v>
      </c>
      <c r="Q212" s="1">
        <f t="shared" si="15"/>
        <v>5.4200535601764334E-2</v>
      </c>
    </row>
    <row r="213" spans="1:17" x14ac:dyDescent="0.25">
      <c r="A213" t="s">
        <v>32</v>
      </c>
      <c r="B213" t="s">
        <v>400</v>
      </c>
      <c r="C213" t="s">
        <v>198</v>
      </c>
      <c r="D213" t="s">
        <v>113</v>
      </c>
      <c r="E213" s="1">
        <v>68.315217391304344</v>
      </c>
      <c r="F213" s="1">
        <v>5.1304347826086953</v>
      </c>
      <c r="G213" s="1">
        <v>0.70652173913043481</v>
      </c>
      <c r="H213" s="1">
        <v>0.52173913043478259</v>
      </c>
      <c r="I213" s="1">
        <v>5.7391304347826084</v>
      </c>
      <c r="J213" s="1">
        <v>4.9565217391304346</v>
      </c>
      <c r="K213" s="1">
        <v>13.678478260869561</v>
      </c>
      <c r="L213" s="1">
        <f t="shared" si="12"/>
        <v>18.634999999999994</v>
      </c>
      <c r="M213" s="1">
        <f t="shared" si="13"/>
        <v>0.2727796340493237</v>
      </c>
      <c r="N213" s="1">
        <v>0</v>
      </c>
      <c r="O213" s="1">
        <v>0</v>
      </c>
      <c r="P213" s="1">
        <f t="shared" si="14"/>
        <v>0</v>
      </c>
      <c r="Q213" s="1">
        <f t="shared" si="15"/>
        <v>0</v>
      </c>
    </row>
    <row r="214" spans="1:17" x14ac:dyDescent="0.25">
      <c r="A214" t="s">
        <v>32</v>
      </c>
      <c r="B214" t="s">
        <v>401</v>
      </c>
      <c r="C214" t="s">
        <v>337</v>
      </c>
      <c r="D214" t="s">
        <v>57</v>
      </c>
      <c r="E214" s="1">
        <v>40.673913043478258</v>
      </c>
      <c r="F214" s="1">
        <v>5.2989130434782608</v>
      </c>
      <c r="G214" s="1">
        <v>0.71739130434782605</v>
      </c>
      <c r="H214" s="1">
        <v>0.5</v>
      </c>
      <c r="I214" s="1">
        <v>5.2173913043478262</v>
      </c>
      <c r="J214" s="1">
        <v>0</v>
      </c>
      <c r="K214" s="1">
        <v>13.78347826086957</v>
      </c>
      <c r="L214" s="1">
        <f t="shared" si="12"/>
        <v>13.78347826086957</v>
      </c>
      <c r="M214" s="1">
        <f t="shared" si="13"/>
        <v>0.33887760555852497</v>
      </c>
      <c r="N214" s="1">
        <v>5.2989130434782608</v>
      </c>
      <c r="O214" s="1">
        <v>0</v>
      </c>
      <c r="P214" s="1">
        <f t="shared" si="14"/>
        <v>5.2989130434782608</v>
      </c>
      <c r="Q214" s="1">
        <f t="shared" si="15"/>
        <v>0.130277926242651</v>
      </c>
    </row>
    <row r="215" spans="1:17" x14ac:dyDescent="0.25">
      <c r="A215" t="s">
        <v>32</v>
      </c>
      <c r="B215" t="s">
        <v>402</v>
      </c>
      <c r="C215" t="s">
        <v>124</v>
      </c>
      <c r="D215" t="s">
        <v>79</v>
      </c>
      <c r="E215" s="1">
        <v>123.32608695652173</v>
      </c>
      <c r="F215" s="1">
        <v>5.2173913043478262</v>
      </c>
      <c r="G215" s="1">
        <v>0.77999999999999969</v>
      </c>
      <c r="H215" s="1">
        <v>0.37445652173913041</v>
      </c>
      <c r="I215" s="1">
        <v>3.7173913043478262</v>
      </c>
      <c r="J215" s="1">
        <v>0</v>
      </c>
      <c r="K215" s="1">
        <v>15.114130434782611</v>
      </c>
      <c r="L215" s="1">
        <f t="shared" si="12"/>
        <v>15.114130434782611</v>
      </c>
      <c r="M215" s="1">
        <f t="shared" si="13"/>
        <v>0.12255420412480171</v>
      </c>
      <c r="N215" s="1">
        <v>9.7341304347826085</v>
      </c>
      <c r="O215" s="1">
        <v>0</v>
      </c>
      <c r="P215" s="1">
        <f t="shared" si="14"/>
        <v>9.7341304347826085</v>
      </c>
      <c r="Q215" s="1">
        <f t="shared" si="15"/>
        <v>7.893001939009342E-2</v>
      </c>
    </row>
    <row r="216" spans="1:17" x14ac:dyDescent="0.25">
      <c r="A216" t="s">
        <v>32</v>
      </c>
      <c r="B216" t="s">
        <v>403</v>
      </c>
      <c r="C216" t="s">
        <v>34</v>
      </c>
      <c r="D216" t="s">
        <v>35</v>
      </c>
      <c r="E216" s="1">
        <v>69.891304347826093</v>
      </c>
      <c r="F216" s="1">
        <v>5.0434782608695654</v>
      </c>
      <c r="G216" s="1">
        <v>1.4565217391304348</v>
      </c>
      <c r="H216" s="1">
        <v>0.41847826086956524</v>
      </c>
      <c r="I216" s="1">
        <v>4.3478260869565215</v>
      </c>
      <c r="J216" s="1">
        <v>5.3043478260869561</v>
      </c>
      <c r="K216" s="1">
        <v>18.347826086956523</v>
      </c>
      <c r="L216" s="1">
        <f t="shared" si="12"/>
        <v>23.65217391304348</v>
      </c>
      <c r="M216" s="1">
        <f t="shared" si="13"/>
        <v>0.33841368584758941</v>
      </c>
      <c r="N216" s="1">
        <v>5.1304347826086953</v>
      </c>
      <c r="O216" s="1">
        <v>0</v>
      </c>
      <c r="P216" s="1">
        <f t="shared" si="14"/>
        <v>5.1304347826086953</v>
      </c>
      <c r="Q216" s="1">
        <f t="shared" si="15"/>
        <v>7.3405909797822702E-2</v>
      </c>
    </row>
    <row r="217" spans="1:17" x14ac:dyDescent="0.25">
      <c r="A217" t="s">
        <v>32</v>
      </c>
      <c r="B217" t="s">
        <v>404</v>
      </c>
      <c r="C217" t="s">
        <v>405</v>
      </c>
      <c r="D217" t="s">
        <v>101</v>
      </c>
      <c r="E217" s="1">
        <v>81.163043478260875</v>
      </c>
      <c r="F217" s="1">
        <v>5.7391304347826084</v>
      </c>
      <c r="G217" s="1">
        <v>3.4782608695652173</v>
      </c>
      <c r="H217" s="1">
        <v>2.2608695652173911</v>
      </c>
      <c r="I217" s="1">
        <v>2.2608695652173911</v>
      </c>
      <c r="J217" s="1">
        <v>5.682173913043477</v>
      </c>
      <c r="K217" s="1">
        <v>27.920217391304337</v>
      </c>
      <c r="L217" s="1">
        <f t="shared" si="12"/>
        <v>33.602391304347812</v>
      </c>
      <c r="M217" s="1">
        <f t="shared" si="13"/>
        <v>0.41401098165260458</v>
      </c>
      <c r="N217" s="1">
        <v>2.2480434782608696</v>
      </c>
      <c r="O217" s="1">
        <v>0</v>
      </c>
      <c r="P217" s="1">
        <f t="shared" si="14"/>
        <v>2.2480434782608696</v>
      </c>
      <c r="Q217" s="1">
        <f t="shared" si="15"/>
        <v>2.7697870630775411E-2</v>
      </c>
    </row>
    <row r="218" spans="1:17" x14ac:dyDescent="0.25">
      <c r="A218" t="s">
        <v>32</v>
      </c>
      <c r="B218" t="s">
        <v>406</v>
      </c>
      <c r="C218" t="s">
        <v>54</v>
      </c>
      <c r="D218" t="s">
        <v>50</v>
      </c>
      <c r="E218" s="1">
        <v>117.55434782608695</v>
      </c>
      <c r="F218" s="1">
        <v>5.6521739130434785</v>
      </c>
      <c r="G218" s="1">
        <v>2.2608695652173911</v>
      </c>
      <c r="H218" s="1">
        <v>2.347826086956522</v>
      </c>
      <c r="I218" s="1">
        <v>1.6956521739130435</v>
      </c>
      <c r="J218" s="1">
        <v>4.818695652173913</v>
      </c>
      <c r="K218" s="1">
        <v>30.320543478260866</v>
      </c>
      <c r="L218" s="1">
        <f t="shared" si="12"/>
        <v>35.139239130434781</v>
      </c>
      <c r="M218" s="1">
        <f t="shared" si="13"/>
        <v>0.29891909385113269</v>
      </c>
      <c r="N218" s="1">
        <v>5.4192391304347822</v>
      </c>
      <c r="O218" s="1">
        <v>0</v>
      </c>
      <c r="P218" s="1">
        <f t="shared" si="14"/>
        <v>5.4192391304347822</v>
      </c>
      <c r="Q218" s="1">
        <f t="shared" si="15"/>
        <v>4.6099861303744799E-2</v>
      </c>
    </row>
    <row r="219" spans="1:17" x14ac:dyDescent="0.25">
      <c r="A219" t="s">
        <v>32</v>
      </c>
      <c r="B219" t="s">
        <v>407</v>
      </c>
      <c r="C219" t="s">
        <v>232</v>
      </c>
      <c r="D219" t="s">
        <v>67</v>
      </c>
      <c r="E219" s="1">
        <v>127.8804347826087</v>
      </c>
      <c r="F219" s="1">
        <v>4.5217391304347823</v>
      </c>
      <c r="G219" s="1">
        <v>0.40032608695652172</v>
      </c>
      <c r="H219" s="1">
        <v>0.5749999999999994</v>
      </c>
      <c r="I219" s="1">
        <v>5.1304347826086953</v>
      </c>
      <c r="J219" s="1">
        <v>0</v>
      </c>
      <c r="K219" s="1">
        <v>21.293913043478263</v>
      </c>
      <c r="L219" s="1">
        <f t="shared" si="12"/>
        <v>21.293913043478263</v>
      </c>
      <c r="M219" s="1">
        <f t="shared" si="13"/>
        <v>0.1665142371440714</v>
      </c>
      <c r="N219" s="1">
        <v>5.5652173913043477</v>
      </c>
      <c r="O219" s="1">
        <v>0</v>
      </c>
      <c r="P219" s="1">
        <f t="shared" si="14"/>
        <v>5.5652173913043477</v>
      </c>
      <c r="Q219" s="1">
        <f t="shared" si="15"/>
        <v>4.3518912027199319E-2</v>
      </c>
    </row>
    <row r="220" spans="1:17" x14ac:dyDescent="0.25">
      <c r="A220" t="s">
        <v>32</v>
      </c>
      <c r="B220" t="s">
        <v>408</v>
      </c>
      <c r="C220" t="s">
        <v>78</v>
      </c>
      <c r="D220" t="s">
        <v>79</v>
      </c>
      <c r="E220" s="1">
        <v>91.043478260869563</v>
      </c>
      <c r="F220" s="1">
        <v>4.5652173913043477</v>
      </c>
      <c r="G220" s="1">
        <v>3.2608695652173911</v>
      </c>
      <c r="H220" s="1">
        <v>0.63119565217391305</v>
      </c>
      <c r="I220" s="1">
        <v>5.1304347826086953</v>
      </c>
      <c r="J220" s="1">
        <v>4.8695652173913047</v>
      </c>
      <c r="K220" s="1">
        <v>10.0625</v>
      </c>
      <c r="L220" s="1">
        <f t="shared" si="12"/>
        <v>14.932065217391305</v>
      </c>
      <c r="M220" s="1">
        <f t="shared" si="13"/>
        <v>0.16401026743075456</v>
      </c>
      <c r="N220" s="1">
        <v>9.8641304347826093</v>
      </c>
      <c r="O220" s="1">
        <v>4.8097826086956523</v>
      </c>
      <c r="P220" s="1">
        <f t="shared" si="14"/>
        <v>14.673913043478262</v>
      </c>
      <c r="Q220" s="1">
        <f t="shared" si="15"/>
        <v>0.16117478510028654</v>
      </c>
    </row>
    <row r="221" spans="1:17" x14ac:dyDescent="0.25">
      <c r="A221" t="s">
        <v>32</v>
      </c>
      <c r="B221" t="s">
        <v>409</v>
      </c>
      <c r="C221" t="s">
        <v>379</v>
      </c>
      <c r="D221" t="s">
        <v>35</v>
      </c>
      <c r="E221" s="1">
        <v>103.29347826086956</v>
      </c>
      <c r="F221" s="1">
        <v>7.3043478260869561</v>
      </c>
      <c r="G221" s="1">
        <v>0.32608695652173914</v>
      </c>
      <c r="H221" s="1">
        <v>0.4445652173913045</v>
      </c>
      <c r="I221" s="1">
        <v>4.9565217391304346</v>
      </c>
      <c r="J221" s="1">
        <v>4.5546739130434792</v>
      </c>
      <c r="K221" s="1">
        <v>9.1826086956521742</v>
      </c>
      <c r="L221" s="1">
        <f t="shared" si="12"/>
        <v>13.737282608695654</v>
      </c>
      <c r="M221" s="1">
        <f t="shared" si="13"/>
        <v>0.13299273913501003</v>
      </c>
      <c r="N221" s="1">
        <v>4.6071739130434777</v>
      </c>
      <c r="O221" s="1">
        <v>0</v>
      </c>
      <c r="P221" s="1">
        <f t="shared" si="14"/>
        <v>4.6071739130434777</v>
      </c>
      <c r="Q221" s="1">
        <f t="shared" si="15"/>
        <v>4.4602757024097647E-2</v>
      </c>
    </row>
    <row r="222" spans="1:17" x14ac:dyDescent="0.25">
      <c r="A222" t="s">
        <v>32</v>
      </c>
      <c r="B222" t="s">
        <v>410</v>
      </c>
      <c r="C222" t="s">
        <v>43</v>
      </c>
      <c r="D222" t="s">
        <v>44</v>
      </c>
      <c r="E222" s="1">
        <v>108.92391304347827</v>
      </c>
      <c r="F222" s="1">
        <v>5.9565217391304346</v>
      </c>
      <c r="G222" s="1">
        <v>0.15217391304347827</v>
      </c>
      <c r="H222" s="1">
        <v>0.4445652173913045</v>
      </c>
      <c r="I222" s="1">
        <v>5.2173913043478262</v>
      </c>
      <c r="J222" s="1">
        <v>0</v>
      </c>
      <c r="K222" s="1">
        <v>7.3552173913043495</v>
      </c>
      <c r="L222" s="1">
        <f t="shared" si="12"/>
        <v>7.3552173913043495</v>
      </c>
      <c r="M222" s="1">
        <f t="shared" si="13"/>
        <v>6.7526194990519914E-2</v>
      </c>
      <c r="N222" s="1">
        <v>4.6956521739130439</v>
      </c>
      <c r="O222" s="1">
        <v>0</v>
      </c>
      <c r="P222" s="1">
        <f t="shared" si="14"/>
        <v>4.6956521739130439</v>
      </c>
      <c r="Q222" s="1">
        <f t="shared" si="15"/>
        <v>4.3109470112763199E-2</v>
      </c>
    </row>
    <row r="223" spans="1:17" x14ac:dyDescent="0.25">
      <c r="A223" t="s">
        <v>32</v>
      </c>
      <c r="B223" t="s">
        <v>411</v>
      </c>
      <c r="C223" t="s">
        <v>412</v>
      </c>
      <c r="D223" t="s">
        <v>44</v>
      </c>
      <c r="E223" s="1">
        <v>123.04347826086956</v>
      </c>
      <c r="F223" s="1">
        <v>5.5652173913043477</v>
      </c>
      <c r="G223" s="1">
        <v>0.32608695652173914</v>
      </c>
      <c r="H223" s="1">
        <v>0.50978260869565184</v>
      </c>
      <c r="I223" s="1">
        <v>5.2173913043478262</v>
      </c>
      <c r="J223" s="1">
        <v>0</v>
      </c>
      <c r="K223" s="1">
        <v>15.17217391304348</v>
      </c>
      <c r="L223" s="1">
        <f t="shared" si="12"/>
        <v>15.17217391304348</v>
      </c>
      <c r="M223" s="1">
        <f t="shared" si="13"/>
        <v>0.12330742049469966</v>
      </c>
      <c r="N223" s="1">
        <v>4.5217391304347823</v>
      </c>
      <c r="O223" s="1">
        <v>0</v>
      </c>
      <c r="P223" s="1">
        <f t="shared" si="14"/>
        <v>4.5217391304347823</v>
      </c>
      <c r="Q223" s="1">
        <f t="shared" si="15"/>
        <v>3.674911660777385E-2</v>
      </c>
    </row>
    <row r="224" spans="1:17" x14ac:dyDescent="0.25">
      <c r="A224" t="s">
        <v>32</v>
      </c>
      <c r="B224" t="s">
        <v>413</v>
      </c>
      <c r="C224" t="s">
        <v>414</v>
      </c>
      <c r="D224" t="s">
        <v>41</v>
      </c>
      <c r="E224" s="1">
        <v>131.42391304347825</v>
      </c>
      <c r="F224" s="1">
        <v>4.5217391304347823</v>
      </c>
      <c r="G224" s="1">
        <v>0.43478260869565216</v>
      </c>
      <c r="H224" s="1">
        <v>0.28108695652173915</v>
      </c>
      <c r="I224" s="1">
        <v>4.0978260869565215</v>
      </c>
      <c r="J224" s="1">
        <v>0</v>
      </c>
      <c r="K224" s="1">
        <v>14.843478260869563</v>
      </c>
      <c r="L224" s="1">
        <f t="shared" si="12"/>
        <v>14.843478260869563</v>
      </c>
      <c r="M224" s="1">
        <f t="shared" si="13"/>
        <v>0.11294351170291952</v>
      </c>
      <c r="N224" s="1">
        <v>10.540652173913044</v>
      </c>
      <c r="O224" s="1">
        <v>0</v>
      </c>
      <c r="P224" s="1">
        <f t="shared" si="14"/>
        <v>10.540652173913044</v>
      </c>
      <c r="Q224" s="1">
        <f t="shared" si="15"/>
        <v>8.0203457116863788E-2</v>
      </c>
    </row>
    <row r="225" spans="1:17" x14ac:dyDescent="0.25">
      <c r="A225" t="s">
        <v>32</v>
      </c>
      <c r="B225" t="s">
        <v>415</v>
      </c>
      <c r="C225" t="s">
        <v>179</v>
      </c>
      <c r="D225" t="s">
        <v>113</v>
      </c>
      <c r="E225" s="1">
        <v>140.94565217391303</v>
      </c>
      <c r="F225" s="1">
        <v>5.3043478260869561</v>
      </c>
      <c r="G225" s="1">
        <v>0.522826086956522</v>
      </c>
      <c r="H225" s="1">
        <v>0.36434782608695654</v>
      </c>
      <c r="I225" s="1">
        <v>4.0760869565217392</v>
      </c>
      <c r="J225" s="1">
        <v>0</v>
      </c>
      <c r="K225" s="1">
        <v>36.215434782608689</v>
      </c>
      <c r="L225" s="1">
        <f t="shared" si="12"/>
        <v>36.215434782608689</v>
      </c>
      <c r="M225" s="1">
        <f t="shared" si="13"/>
        <v>0.25694609393074724</v>
      </c>
      <c r="N225" s="1">
        <v>11.647717391304347</v>
      </c>
      <c r="O225" s="1">
        <v>0</v>
      </c>
      <c r="P225" s="1">
        <f t="shared" si="14"/>
        <v>11.647717391304347</v>
      </c>
      <c r="Q225" s="1">
        <f t="shared" si="15"/>
        <v>8.2639777897740421E-2</v>
      </c>
    </row>
    <row r="226" spans="1:17" x14ac:dyDescent="0.25">
      <c r="A226" t="s">
        <v>32</v>
      </c>
      <c r="B226" t="s">
        <v>416</v>
      </c>
      <c r="C226" t="s">
        <v>179</v>
      </c>
      <c r="D226" t="s">
        <v>113</v>
      </c>
      <c r="E226" s="1">
        <v>129.4891304347826</v>
      </c>
      <c r="F226" s="1">
        <v>3.9130434782608696</v>
      </c>
      <c r="G226" s="1">
        <v>0</v>
      </c>
      <c r="H226" s="1">
        <v>0.86413043478260865</v>
      </c>
      <c r="I226" s="1">
        <v>9.1739130434782616</v>
      </c>
      <c r="J226" s="1">
        <v>42.917934782608697</v>
      </c>
      <c r="K226" s="1">
        <v>87.955652173913052</v>
      </c>
      <c r="L226" s="1">
        <f t="shared" si="12"/>
        <v>130.87358695652176</v>
      </c>
      <c r="M226" s="1">
        <f t="shared" si="13"/>
        <v>1.0106916813565017</v>
      </c>
      <c r="N226" s="1">
        <v>10.065217391304348</v>
      </c>
      <c r="O226" s="1">
        <v>0</v>
      </c>
      <c r="P226" s="1">
        <f t="shared" si="14"/>
        <v>10.065217391304348</v>
      </c>
      <c r="Q226" s="1">
        <f t="shared" si="15"/>
        <v>7.7730210694199622E-2</v>
      </c>
    </row>
    <row r="227" spans="1:17" x14ac:dyDescent="0.25">
      <c r="A227" t="s">
        <v>32</v>
      </c>
      <c r="B227" t="s">
        <v>417</v>
      </c>
      <c r="C227" t="s">
        <v>418</v>
      </c>
      <c r="D227" t="s">
        <v>41</v>
      </c>
      <c r="E227" s="1">
        <v>108.51086956521739</v>
      </c>
      <c r="F227" s="1">
        <v>9.8641304347826093</v>
      </c>
      <c r="G227" s="1">
        <v>0.28260869565217389</v>
      </c>
      <c r="H227" s="1">
        <v>0.57065217391304346</v>
      </c>
      <c r="I227" s="1">
        <v>3.5543478260869565</v>
      </c>
      <c r="J227" s="1">
        <v>3.6739130434782608</v>
      </c>
      <c r="K227" s="1">
        <v>22.032608695652176</v>
      </c>
      <c r="L227" s="1">
        <f t="shared" si="12"/>
        <v>25.706521739130437</v>
      </c>
      <c r="M227" s="1">
        <f t="shared" si="13"/>
        <v>0.23690273464890316</v>
      </c>
      <c r="N227" s="1">
        <v>10.157608695652174</v>
      </c>
      <c r="O227" s="1">
        <v>0</v>
      </c>
      <c r="P227" s="1">
        <f t="shared" si="14"/>
        <v>10.157608695652174</v>
      </c>
      <c r="Q227" s="1">
        <f t="shared" si="15"/>
        <v>9.3609135530401677E-2</v>
      </c>
    </row>
    <row r="228" spans="1:17" x14ac:dyDescent="0.25">
      <c r="A228" t="s">
        <v>32</v>
      </c>
      <c r="B228" t="s">
        <v>419</v>
      </c>
      <c r="C228" t="s">
        <v>420</v>
      </c>
      <c r="D228" t="s">
        <v>38</v>
      </c>
      <c r="E228" s="1">
        <v>72.760869565217391</v>
      </c>
      <c r="F228" s="1">
        <v>5.3695652173913047</v>
      </c>
      <c r="G228" s="1">
        <v>0</v>
      </c>
      <c r="H228" s="1">
        <v>0</v>
      </c>
      <c r="I228" s="1">
        <v>2.847826086956522</v>
      </c>
      <c r="J228" s="1">
        <v>5.4510869565217392</v>
      </c>
      <c r="K228" s="1">
        <v>13.785326086956522</v>
      </c>
      <c r="L228" s="1">
        <f t="shared" si="12"/>
        <v>19.236413043478262</v>
      </c>
      <c r="M228" s="1">
        <f t="shared" si="13"/>
        <v>0.26437854795339111</v>
      </c>
      <c r="N228" s="1">
        <v>5.3614130434782608</v>
      </c>
      <c r="O228" s="1">
        <v>0</v>
      </c>
      <c r="P228" s="1">
        <f t="shared" si="14"/>
        <v>5.3614130434782608</v>
      </c>
      <c r="Q228" s="1">
        <f t="shared" si="15"/>
        <v>7.3685389901404247E-2</v>
      </c>
    </row>
    <row r="229" spans="1:17" x14ac:dyDescent="0.25">
      <c r="A229" t="s">
        <v>32</v>
      </c>
      <c r="B229" t="s">
        <v>421</v>
      </c>
      <c r="C229" t="s">
        <v>422</v>
      </c>
      <c r="D229" t="s">
        <v>120</v>
      </c>
      <c r="E229" s="1">
        <v>48.978260869565219</v>
      </c>
      <c r="F229" s="1">
        <v>5.7391304347826084</v>
      </c>
      <c r="G229" s="1">
        <v>0.68206521739130432</v>
      </c>
      <c r="H229" s="1">
        <v>0.25271739130434784</v>
      </c>
      <c r="I229" s="1">
        <v>1.8804347826086956</v>
      </c>
      <c r="J229" s="1">
        <v>5.3913043478260869</v>
      </c>
      <c r="K229" s="1">
        <v>34.551630434782609</v>
      </c>
      <c r="L229" s="1">
        <f t="shared" si="12"/>
        <v>39.942934782608695</v>
      </c>
      <c r="M229" s="1">
        <f t="shared" si="13"/>
        <v>0.81552374611628942</v>
      </c>
      <c r="N229" s="1">
        <v>4.7826086956521738</v>
      </c>
      <c r="O229" s="1">
        <v>0</v>
      </c>
      <c r="P229" s="1">
        <f t="shared" si="14"/>
        <v>4.7826086956521738</v>
      </c>
      <c r="Q229" s="1">
        <f t="shared" si="15"/>
        <v>9.764758100310697E-2</v>
      </c>
    </row>
    <row r="230" spans="1:17" x14ac:dyDescent="0.25">
      <c r="A230" t="s">
        <v>32</v>
      </c>
      <c r="B230" t="s">
        <v>423</v>
      </c>
      <c r="C230" t="s">
        <v>424</v>
      </c>
      <c r="D230" t="s">
        <v>44</v>
      </c>
      <c r="E230" s="1">
        <v>149.58695652173913</v>
      </c>
      <c r="F230" s="1">
        <v>4.4293478260869561</v>
      </c>
      <c r="G230" s="1">
        <v>0.46815217391304309</v>
      </c>
      <c r="H230" s="1">
        <v>0.19032608695652173</v>
      </c>
      <c r="I230" s="1">
        <v>3.3152173913043477</v>
      </c>
      <c r="J230" s="1">
        <v>0</v>
      </c>
      <c r="K230" s="1">
        <v>18.458260869565219</v>
      </c>
      <c r="L230" s="1">
        <f t="shared" si="12"/>
        <v>18.458260869565219</v>
      </c>
      <c r="M230" s="1">
        <f t="shared" si="13"/>
        <v>0.12339485539892459</v>
      </c>
      <c r="N230" s="1">
        <v>8.869891304347826</v>
      </c>
      <c r="O230" s="1">
        <v>1.2228260869565217</v>
      </c>
      <c r="P230" s="1">
        <f t="shared" si="14"/>
        <v>10.092717391304348</v>
      </c>
      <c r="Q230" s="1">
        <f t="shared" si="15"/>
        <v>6.7470571137916005E-2</v>
      </c>
    </row>
    <row r="231" spans="1:17" x14ac:dyDescent="0.25">
      <c r="A231" t="s">
        <v>32</v>
      </c>
      <c r="B231" t="s">
        <v>425</v>
      </c>
      <c r="C231" t="s">
        <v>426</v>
      </c>
      <c r="D231" t="s">
        <v>256</v>
      </c>
      <c r="E231" s="1">
        <v>143.81521739130434</v>
      </c>
      <c r="F231" s="1">
        <v>8.3586956521739122</v>
      </c>
      <c r="G231" s="1">
        <v>0</v>
      </c>
      <c r="H231" s="1">
        <v>0.80891304347826087</v>
      </c>
      <c r="I231" s="1">
        <v>4.9347826086956523</v>
      </c>
      <c r="J231" s="1">
        <v>4.5227173913043481</v>
      </c>
      <c r="K231" s="1">
        <v>18.427500000000002</v>
      </c>
      <c r="L231" s="1">
        <f t="shared" si="12"/>
        <v>22.950217391304349</v>
      </c>
      <c r="M231" s="1">
        <f t="shared" si="13"/>
        <v>0.15958128637291211</v>
      </c>
      <c r="N231" s="1">
        <v>10.114130434782609</v>
      </c>
      <c r="O231" s="1">
        <v>0</v>
      </c>
      <c r="P231" s="1">
        <f t="shared" si="14"/>
        <v>10.114130434782609</v>
      </c>
      <c r="Q231" s="1">
        <f t="shared" si="15"/>
        <v>7.0327261733806976E-2</v>
      </c>
    </row>
    <row r="232" spans="1:17" x14ac:dyDescent="0.25">
      <c r="A232" t="s">
        <v>32</v>
      </c>
      <c r="B232" t="s">
        <v>427</v>
      </c>
      <c r="C232" t="s">
        <v>428</v>
      </c>
      <c r="D232" t="s">
        <v>113</v>
      </c>
      <c r="E232" s="1">
        <v>103.75</v>
      </c>
      <c r="F232" s="1">
        <v>5.2173913043478262</v>
      </c>
      <c r="G232" s="1">
        <v>0.13043478260869565</v>
      </c>
      <c r="H232" s="1">
        <v>0.56521739130434778</v>
      </c>
      <c r="I232" s="1">
        <v>5.6956521739130439</v>
      </c>
      <c r="J232" s="1">
        <v>4.8695652173913047</v>
      </c>
      <c r="K232" s="1">
        <v>25.548804347826085</v>
      </c>
      <c r="L232" s="1">
        <f t="shared" si="12"/>
        <v>30.41836956521739</v>
      </c>
      <c r="M232" s="1">
        <f t="shared" si="13"/>
        <v>0.29318910424305916</v>
      </c>
      <c r="N232" s="1">
        <v>7.5815217391304346</v>
      </c>
      <c r="O232" s="1">
        <v>0</v>
      </c>
      <c r="P232" s="1">
        <f t="shared" si="14"/>
        <v>7.5815217391304346</v>
      </c>
      <c r="Q232" s="1">
        <f t="shared" si="15"/>
        <v>7.3074908328968041E-2</v>
      </c>
    </row>
    <row r="233" spans="1:17" x14ac:dyDescent="0.25">
      <c r="A233" t="s">
        <v>32</v>
      </c>
      <c r="B233" t="s">
        <v>429</v>
      </c>
      <c r="C233" t="s">
        <v>428</v>
      </c>
      <c r="D233" t="s">
        <v>113</v>
      </c>
      <c r="E233" s="1">
        <v>15.445652173913043</v>
      </c>
      <c r="F233" s="1">
        <v>4.5652173913043477</v>
      </c>
      <c r="G233" s="1">
        <v>0.71195652173913049</v>
      </c>
      <c r="H233" s="1">
        <v>2.8940217391304346</v>
      </c>
      <c r="I233" s="1">
        <v>2.8913043478260869</v>
      </c>
      <c r="J233" s="1">
        <v>5.5179347826086955</v>
      </c>
      <c r="K233" s="1">
        <v>3.3966304347826082</v>
      </c>
      <c r="L233" s="1">
        <f t="shared" si="12"/>
        <v>8.9145652173913028</v>
      </c>
      <c r="M233" s="1">
        <f t="shared" si="13"/>
        <v>0.57715693173821248</v>
      </c>
      <c r="N233" s="1">
        <v>2.6739130434782608</v>
      </c>
      <c r="O233" s="1">
        <v>2.2517391304347827</v>
      </c>
      <c r="P233" s="1">
        <f t="shared" si="14"/>
        <v>4.9256521739130434</v>
      </c>
      <c r="Q233" s="1">
        <f t="shared" si="15"/>
        <v>0.31890218156228012</v>
      </c>
    </row>
    <row r="234" spans="1:17" x14ac:dyDescent="0.25">
      <c r="A234" t="s">
        <v>32</v>
      </c>
      <c r="B234" t="s">
        <v>430</v>
      </c>
      <c r="C234" t="s">
        <v>431</v>
      </c>
      <c r="D234" t="s">
        <v>120</v>
      </c>
      <c r="E234" s="1">
        <v>104.57608695652173</v>
      </c>
      <c r="F234" s="1">
        <v>5.0869565217391308</v>
      </c>
      <c r="G234" s="1">
        <v>0.3945652173913044</v>
      </c>
      <c r="H234" s="1">
        <v>0.30869565217391304</v>
      </c>
      <c r="I234" s="1">
        <v>3.3369565217391304</v>
      </c>
      <c r="J234" s="1">
        <v>0</v>
      </c>
      <c r="K234" s="1">
        <v>16.743586956521742</v>
      </c>
      <c r="L234" s="1">
        <f t="shared" si="12"/>
        <v>16.743586956521742</v>
      </c>
      <c r="M234" s="1">
        <f t="shared" si="13"/>
        <v>0.16010913626442161</v>
      </c>
      <c r="N234" s="1">
        <v>4.403695652173913</v>
      </c>
      <c r="O234" s="1">
        <v>0</v>
      </c>
      <c r="P234" s="1">
        <f t="shared" si="14"/>
        <v>4.403695652173913</v>
      </c>
      <c r="Q234" s="1">
        <f t="shared" si="15"/>
        <v>4.2109967778817176E-2</v>
      </c>
    </row>
    <row r="235" spans="1:17" x14ac:dyDescent="0.25">
      <c r="A235" t="s">
        <v>32</v>
      </c>
      <c r="B235" t="s">
        <v>432</v>
      </c>
      <c r="C235" t="s">
        <v>433</v>
      </c>
      <c r="D235" t="s">
        <v>79</v>
      </c>
      <c r="E235" s="1">
        <v>125.02173913043478</v>
      </c>
      <c r="F235" s="1">
        <v>6.7826086956521738</v>
      </c>
      <c r="G235" s="1">
        <v>3.7282608695652173</v>
      </c>
      <c r="H235" s="1">
        <v>0.81130434782608696</v>
      </c>
      <c r="I235" s="1">
        <v>9.054347826086957</v>
      </c>
      <c r="J235" s="1">
        <v>4.5652173913043477</v>
      </c>
      <c r="K235" s="1">
        <v>21.170326086956518</v>
      </c>
      <c r="L235" s="1">
        <f t="shared" si="12"/>
        <v>25.735543478260865</v>
      </c>
      <c r="M235" s="1">
        <f t="shared" si="13"/>
        <v>0.20584854807859498</v>
      </c>
      <c r="N235" s="1">
        <v>10.521739130434783</v>
      </c>
      <c r="O235" s="1">
        <v>0</v>
      </c>
      <c r="P235" s="1">
        <f t="shared" si="14"/>
        <v>10.521739130434783</v>
      </c>
      <c r="Q235" s="1">
        <f t="shared" si="15"/>
        <v>8.4159276647539569E-2</v>
      </c>
    </row>
    <row r="236" spans="1:17" x14ac:dyDescent="0.25">
      <c r="A236" t="s">
        <v>32</v>
      </c>
      <c r="B236" t="s">
        <v>434</v>
      </c>
      <c r="C236" t="s">
        <v>253</v>
      </c>
      <c r="D236" t="s">
        <v>101</v>
      </c>
      <c r="E236" s="1">
        <v>125.42391304347827</v>
      </c>
      <c r="F236" s="1">
        <v>10.782608695652174</v>
      </c>
      <c r="G236" s="1">
        <v>0.91815217391304349</v>
      </c>
      <c r="H236" s="1">
        <v>0.79347826086956519</v>
      </c>
      <c r="I236" s="1">
        <v>5.0978260869565215</v>
      </c>
      <c r="J236" s="1">
        <v>4.6956521739130439</v>
      </c>
      <c r="K236" s="1">
        <v>25.271086956521735</v>
      </c>
      <c r="L236" s="1">
        <f t="shared" si="12"/>
        <v>29.966739130434778</v>
      </c>
      <c r="M236" s="1">
        <f t="shared" si="13"/>
        <v>0.23892365022965589</v>
      </c>
      <c r="N236" s="1">
        <v>8.9130434782608692</v>
      </c>
      <c r="O236" s="1">
        <v>0</v>
      </c>
      <c r="P236" s="1">
        <f t="shared" si="14"/>
        <v>8.9130434782608692</v>
      </c>
      <c r="Q236" s="1">
        <f t="shared" si="15"/>
        <v>7.1063350376982401E-2</v>
      </c>
    </row>
    <row r="237" spans="1:17" x14ac:dyDescent="0.25">
      <c r="A237" t="s">
        <v>32</v>
      </c>
      <c r="B237" t="s">
        <v>435</v>
      </c>
      <c r="C237" t="s">
        <v>436</v>
      </c>
      <c r="D237" t="s">
        <v>79</v>
      </c>
      <c r="E237" s="1">
        <v>134.45652173913044</v>
      </c>
      <c r="F237" s="1">
        <v>11.217391304347826</v>
      </c>
      <c r="G237" s="1">
        <v>0.77717391304347827</v>
      </c>
      <c r="H237" s="1">
        <v>0.68445652173913041</v>
      </c>
      <c r="I237" s="1">
        <v>4.8586956521739131</v>
      </c>
      <c r="J237" s="1">
        <v>4.9565217391304346</v>
      </c>
      <c r="K237" s="1">
        <v>20.542391304347827</v>
      </c>
      <c r="L237" s="1">
        <f t="shared" si="12"/>
        <v>25.498913043478261</v>
      </c>
      <c r="M237" s="1">
        <f t="shared" si="13"/>
        <v>0.18964430072756669</v>
      </c>
      <c r="N237" s="1">
        <v>9.3097826086956523</v>
      </c>
      <c r="O237" s="1">
        <v>0</v>
      </c>
      <c r="P237" s="1">
        <f t="shared" si="14"/>
        <v>9.3097826086956523</v>
      </c>
      <c r="Q237" s="1">
        <f t="shared" si="15"/>
        <v>6.9240097008892484E-2</v>
      </c>
    </row>
    <row r="238" spans="1:17" x14ac:dyDescent="0.25">
      <c r="A238" t="s">
        <v>32</v>
      </c>
      <c r="B238" t="s">
        <v>437</v>
      </c>
      <c r="C238" t="s">
        <v>214</v>
      </c>
      <c r="D238" t="s">
        <v>79</v>
      </c>
      <c r="E238" s="1">
        <v>128.56521739130434</v>
      </c>
      <c r="F238" s="1">
        <v>11.896739130434783</v>
      </c>
      <c r="G238" s="1">
        <v>3.0108695652173911</v>
      </c>
      <c r="H238" s="1">
        <v>0.5808695652173913</v>
      </c>
      <c r="I238" s="1">
        <v>13.728260869565217</v>
      </c>
      <c r="J238" s="1">
        <v>4.4347826086956523</v>
      </c>
      <c r="K238" s="1">
        <v>15.593369565217388</v>
      </c>
      <c r="L238" s="1">
        <f t="shared" si="12"/>
        <v>20.028152173913043</v>
      </c>
      <c r="M238" s="1">
        <f t="shared" si="13"/>
        <v>0.15578204261075415</v>
      </c>
      <c r="N238" s="1">
        <v>8.4021739130434785</v>
      </c>
      <c r="O238" s="1">
        <v>0</v>
      </c>
      <c r="P238" s="1">
        <f t="shared" si="14"/>
        <v>8.4021739130434785</v>
      </c>
      <c r="Q238" s="1">
        <f t="shared" si="15"/>
        <v>6.5353398714913774E-2</v>
      </c>
    </row>
    <row r="239" spans="1:17" x14ac:dyDescent="0.25">
      <c r="A239" t="s">
        <v>32</v>
      </c>
      <c r="B239" t="s">
        <v>438</v>
      </c>
      <c r="C239" t="s">
        <v>439</v>
      </c>
      <c r="D239" t="s">
        <v>163</v>
      </c>
      <c r="E239" s="1">
        <v>102.17391304347827</v>
      </c>
      <c r="F239" s="1">
        <v>5.7391304347826084</v>
      </c>
      <c r="G239" s="1">
        <v>0.67391304347826086</v>
      </c>
      <c r="H239" s="1">
        <v>0.29076086956521741</v>
      </c>
      <c r="I239" s="1">
        <v>0</v>
      </c>
      <c r="J239" s="1">
        <v>2.9818478260869559</v>
      </c>
      <c r="K239" s="1">
        <v>16.417826086956524</v>
      </c>
      <c r="L239" s="1">
        <f t="shared" si="12"/>
        <v>19.399673913043479</v>
      </c>
      <c r="M239" s="1">
        <f t="shared" si="13"/>
        <v>0.18986914893617021</v>
      </c>
      <c r="N239" s="1">
        <v>8.8779347826086958</v>
      </c>
      <c r="O239" s="1">
        <v>5.4841304347826085</v>
      </c>
      <c r="P239" s="1">
        <f t="shared" si="14"/>
        <v>14.362065217391304</v>
      </c>
      <c r="Q239" s="1">
        <f t="shared" si="15"/>
        <v>0.14056489361702126</v>
      </c>
    </row>
    <row r="240" spans="1:17" x14ac:dyDescent="0.25">
      <c r="A240" t="s">
        <v>32</v>
      </c>
      <c r="B240" t="s">
        <v>440</v>
      </c>
      <c r="C240" t="s">
        <v>441</v>
      </c>
      <c r="D240" t="s">
        <v>47</v>
      </c>
      <c r="E240" s="1">
        <v>170.32608695652175</v>
      </c>
      <c r="F240" s="1">
        <v>97.872608695652119</v>
      </c>
      <c r="G240" s="1">
        <v>0</v>
      </c>
      <c r="H240" s="1">
        <v>0</v>
      </c>
      <c r="I240" s="1">
        <v>0</v>
      </c>
      <c r="J240" s="1">
        <v>0</v>
      </c>
      <c r="K240" s="1">
        <v>72.205326086956532</v>
      </c>
      <c r="L240" s="1">
        <f t="shared" si="12"/>
        <v>72.205326086956532</v>
      </c>
      <c r="M240" s="1">
        <f t="shared" si="13"/>
        <v>0.4239240587109126</v>
      </c>
      <c r="N240" s="1">
        <v>19.217391304347824</v>
      </c>
      <c r="O240" s="1">
        <v>0</v>
      </c>
      <c r="P240" s="1">
        <f t="shared" si="14"/>
        <v>19.217391304347824</v>
      </c>
      <c r="Q240" s="1">
        <f t="shared" si="15"/>
        <v>0.11282705807275047</v>
      </c>
    </row>
    <row r="241" spans="1:17" x14ac:dyDescent="0.25">
      <c r="A241" t="s">
        <v>32</v>
      </c>
      <c r="B241" t="s">
        <v>442</v>
      </c>
      <c r="C241" t="s">
        <v>443</v>
      </c>
      <c r="D241" t="s">
        <v>131</v>
      </c>
      <c r="E241" s="1">
        <v>110.32608695652173</v>
      </c>
      <c r="F241" s="1">
        <v>0</v>
      </c>
      <c r="G241" s="1">
        <v>1.2826086956521738</v>
      </c>
      <c r="H241" s="1">
        <v>0.42934782608695654</v>
      </c>
      <c r="I241" s="1">
        <v>0</v>
      </c>
      <c r="J241" s="1">
        <v>0</v>
      </c>
      <c r="K241" s="1">
        <v>25.334239130434781</v>
      </c>
      <c r="L241" s="1">
        <f t="shared" si="12"/>
        <v>25.334239130434781</v>
      </c>
      <c r="M241" s="1">
        <f t="shared" si="13"/>
        <v>0.22963054187192117</v>
      </c>
      <c r="N241" s="1">
        <v>5.7826086956521738</v>
      </c>
      <c r="O241" s="1">
        <v>0</v>
      </c>
      <c r="P241" s="1">
        <f t="shared" si="14"/>
        <v>5.7826086956521738</v>
      </c>
      <c r="Q241" s="1">
        <f t="shared" si="15"/>
        <v>5.2413793103448278E-2</v>
      </c>
    </row>
    <row r="242" spans="1:17" x14ac:dyDescent="0.25">
      <c r="A242" t="s">
        <v>32</v>
      </c>
      <c r="B242" t="s">
        <v>444</v>
      </c>
      <c r="C242" t="s">
        <v>445</v>
      </c>
      <c r="D242" t="s">
        <v>160</v>
      </c>
      <c r="E242" s="1">
        <v>146.31521739130434</v>
      </c>
      <c r="F242" s="1">
        <v>9.3913043478260878</v>
      </c>
      <c r="G242" s="1">
        <v>0.52369565217391245</v>
      </c>
      <c r="H242" s="1">
        <v>0.48195652173913045</v>
      </c>
      <c r="I242" s="1">
        <v>5.2173913043478262</v>
      </c>
      <c r="J242" s="1">
        <v>0</v>
      </c>
      <c r="K242" s="1">
        <v>18.424021739130431</v>
      </c>
      <c r="L242" s="1">
        <f t="shared" si="12"/>
        <v>18.424021739130431</v>
      </c>
      <c r="M242" s="1">
        <f t="shared" si="13"/>
        <v>0.12592006537404352</v>
      </c>
      <c r="N242" s="1">
        <v>14.692934782608694</v>
      </c>
      <c r="O242" s="1">
        <v>0</v>
      </c>
      <c r="P242" s="1">
        <f t="shared" si="14"/>
        <v>14.692934782608694</v>
      </c>
      <c r="Q242" s="1">
        <f t="shared" si="15"/>
        <v>0.10041973107495727</v>
      </c>
    </row>
    <row r="243" spans="1:17" x14ac:dyDescent="0.25">
      <c r="A243" t="s">
        <v>32</v>
      </c>
      <c r="B243" t="s">
        <v>446</v>
      </c>
      <c r="C243" t="s">
        <v>447</v>
      </c>
      <c r="D243" t="s">
        <v>79</v>
      </c>
      <c r="E243" s="1">
        <v>101.84782608695652</v>
      </c>
      <c r="F243" s="1">
        <v>0</v>
      </c>
      <c r="G243" s="1">
        <v>0.75065217391304362</v>
      </c>
      <c r="H243" s="1">
        <v>0.45108695652173914</v>
      </c>
      <c r="I243" s="1">
        <v>3.0217391304347827</v>
      </c>
      <c r="J243" s="1">
        <v>0</v>
      </c>
      <c r="K243" s="1">
        <v>31.652173913043484</v>
      </c>
      <c r="L243" s="1">
        <f t="shared" si="12"/>
        <v>31.652173913043484</v>
      </c>
      <c r="M243" s="1">
        <f t="shared" si="13"/>
        <v>0.31077908217716121</v>
      </c>
      <c r="N243" s="1">
        <v>5.1304347826086953</v>
      </c>
      <c r="O243" s="1">
        <v>0</v>
      </c>
      <c r="P243" s="1">
        <f t="shared" si="14"/>
        <v>5.1304347826086953</v>
      </c>
      <c r="Q243" s="1">
        <f t="shared" si="15"/>
        <v>5.0373532550693705E-2</v>
      </c>
    </row>
    <row r="244" spans="1:17" x14ac:dyDescent="0.25">
      <c r="A244" t="s">
        <v>32</v>
      </c>
      <c r="B244" t="s">
        <v>448</v>
      </c>
      <c r="C244" t="s">
        <v>314</v>
      </c>
      <c r="D244" t="s">
        <v>57</v>
      </c>
      <c r="E244" s="1">
        <v>52.858695652173914</v>
      </c>
      <c r="F244" s="1">
        <v>4.9565217391304346</v>
      </c>
      <c r="G244" s="1">
        <v>0</v>
      </c>
      <c r="H244" s="1">
        <v>0.2618478260869565</v>
      </c>
      <c r="I244" s="1">
        <v>2.2934782608695654</v>
      </c>
      <c r="J244" s="1">
        <v>0</v>
      </c>
      <c r="K244" s="1">
        <v>15.263043478260865</v>
      </c>
      <c r="L244" s="1">
        <f t="shared" si="12"/>
        <v>15.263043478260865</v>
      </c>
      <c r="M244" s="1">
        <f t="shared" si="13"/>
        <v>0.28875179930084299</v>
      </c>
      <c r="N244" s="1">
        <v>0</v>
      </c>
      <c r="O244" s="1">
        <v>5.4184782608695654</v>
      </c>
      <c r="P244" s="1">
        <f t="shared" si="14"/>
        <v>5.4184782608695654</v>
      </c>
      <c r="Q244" s="1">
        <f t="shared" si="15"/>
        <v>0.10250873946123792</v>
      </c>
    </row>
    <row r="245" spans="1:17" x14ac:dyDescent="0.25">
      <c r="A245" t="s">
        <v>32</v>
      </c>
      <c r="B245" t="s">
        <v>449</v>
      </c>
      <c r="C245" t="s">
        <v>242</v>
      </c>
      <c r="D245" t="s">
        <v>120</v>
      </c>
      <c r="E245" s="1">
        <v>159.19565217391303</v>
      </c>
      <c r="F245" s="1">
        <v>6.3478260869565215</v>
      </c>
      <c r="G245" s="1">
        <v>0.28260869565217389</v>
      </c>
      <c r="H245" s="1">
        <v>0.55967391304347824</v>
      </c>
      <c r="I245" s="1">
        <v>5.8260869565217392</v>
      </c>
      <c r="J245" s="1">
        <v>11.315217391304348</v>
      </c>
      <c r="K245" s="1">
        <v>22.967391304347824</v>
      </c>
      <c r="L245" s="1">
        <f t="shared" si="12"/>
        <v>34.282608695652172</v>
      </c>
      <c r="M245" s="1">
        <f t="shared" si="13"/>
        <v>0.2153489007237471</v>
      </c>
      <c r="N245" s="1">
        <v>9.3913043478260878</v>
      </c>
      <c r="O245" s="1">
        <v>0</v>
      </c>
      <c r="P245" s="1">
        <f t="shared" si="14"/>
        <v>9.3913043478260878</v>
      </c>
      <c r="Q245" s="1">
        <f t="shared" si="15"/>
        <v>5.8992216304793128E-2</v>
      </c>
    </row>
    <row r="246" spans="1:17" x14ac:dyDescent="0.25">
      <c r="A246" t="s">
        <v>32</v>
      </c>
      <c r="B246" t="s">
        <v>450</v>
      </c>
      <c r="C246" t="s">
        <v>196</v>
      </c>
      <c r="D246" t="s">
        <v>163</v>
      </c>
      <c r="E246" s="1">
        <v>186.29347826086956</v>
      </c>
      <c r="F246" s="1">
        <v>9.4782608695652169</v>
      </c>
      <c r="G246" s="1">
        <v>0.7891304347826088</v>
      </c>
      <c r="H246" s="1">
        <v>0.99271739130434777</v>
      </c>
      <c r="I246" s="1">
        <v>7.4239130434782608</v>
      </c>
      <c r="J246" s="1">
        <v>0</v>
      </c>
      <c r="K246" s="1">
        <v>15.302065217391309</v>
      </c>
      <c r="L246" s="1">
        <f t="shared" si="12"/>
        <v>15.302065217391309</v>
      </c>
      <c r="M246" s="1">
        <f t="shared" si="13"/>
        <v>8.2139564735398823E-2</v>
      </c>
      <c r="N246" s="1">
        <v>17.899239130434779</v>
      </c>
      <c r="O246" s="1">
        <v>0</v>
      </c>
      <c r="P246" s="1">
        <f t="shared" si="14"/>
        <v>17.899239130434779</v>
      </c>
      <c r="Q246" s="1">
        <f t="shared" si="15"/>
        <v>9.6080868195343935E-2</v>
      </c>
    </row>
    <row r="247" spans="1:17" x14ac:dyDescent="0.25">
      <c r="A247" t="s">
        <v>32</v>
      </c>
      <c r="B247" t="s">
        <v>451</v>
      </c>
      <c r="C247" t="s">
        <v>452</v>
      </c>
      <c r="D247" t="s">
        <v>163</v>
      </c>
      <c r="E247" s="1">
        <v>255.18478260869566</v>
      </c>
      <c r="F247" s="1">
        <v>11.130434782608695</v>
      </c>
      <c r="G247" s="1">
        <v>0.52173913043478259</v>
      </c>
      <c r="H247" s="1">
        <v>1.0994565217391303</v>
      </c>
      <c r="I247" s="1">
        <v>10.434782608695652</v>
      </c>
      <c r="J247" s="1">
        <v>11.6875</v>
      </c>
      <c r="K247" s="1">
        <v>53.611413043478258</v>
      </c>
      <c r="L247" s="1">
        <f t="shared" si="12"/>
        <v>65.298913043478251</v>
      </c>
      <c r="M247" s="1">
        <f t="shared" si="13"/>
        <v>0.25588874217319074</v>
      </c>
      <c r="N247" s="1">
        <v>18.668478260869566</v>
      </c>
      <c r="O247" s="1">
        <v>0</v>
      </c>
      <c r="P247" s="1">
        <f t="shared" si="14"/>
        <v>18.668478260869566</v>
      </c>
      <c r="Q247" s="1">
        <f t="shared" si="15"/>
        <v>7.3156706563871021E-2</v>
      </c>
    </row>
    <row r="248" spans="1:17" x14ac:dyDescent="0.25">
      <c r="A248" t="s">
        <v>32</v>
      </c>
      <c r="B248" t="s">
        <v>453</v>
      </c>
      <c r="C248" t="s">
        <v>454</v>
      </c>
      <c r="D248" t="s">
        <v>101</v>
      </c>
      <c r="E248" s="1">
        <v>110.25</v>
      </c>
      <c r="F248" s="1">
        <v>5.3043478260869561</v>
      </c>
      <c r="G248" s="1">
        <v>4.9456521739130439</v>
      </c>
      <c r="H248" s="1">
        <v>0.42391304347826086</v>
      </c>
      <c r="I248" s="1">
        <v>3.2065217391304346</v>
      </c>
      <c r="J248" s="1">
        <v>5.5652173913043477</v>
      </c>
      <c r="K248" s="1">
        <v>21.290760869565219</v>
      </c>
      <c r="L248" s="1">
        <f t="shared" si="12"/>
        <v>26.855978260869566</v>
      </c>
      <c r="M248" s="1">
        <f t="shared" si="13"/>
        <v>0.24359163955437249</v>
      </c>
      <c r="N248" s="1">
        <v>8.4483695652173907</v>
      </c>
      <c r="O248" s="1">
        <v>0</v>
      </c>
      <c r="P248" s="1">
        <f t="shared" si="14"/>
        <v>8.4483695652173907</v>
      </c>
      <c r="Q248" s="1">
        <f t="shared" si="15"/>
        <v>7.6629202405599922E-2</v>
      </c>
    </row>
    <row r="249" spans="1:17" x14ac:dyDescent="0.25">
      <c r="A249" t="s">
        <v>32</v>
      </c>
      <c r="B249" t="s">
        <v>455</v>
      </c>
      <c r="C249" t="s">
        <v>91</v>
      </c>
      <c r="D249" t="s">
        <v>38</v>
      </c>
      <c r="E249" s="1">
        <v>84.5</v>
      </c>
      <c r="F249" s="1">
        <v>4.6956521739130439</v>
      </c>
      <c r="G249" s="1">
        <v>9.2391304347826081E-2</v>
      </c>
      <c r="H249" s="1">
        <v>0.34239130434782611</v>
      </c>
      <c r="I249" s="1">
        <v>2.7065217391304346</v>
      </c>
      <c r="J249" s="1">
        <v>4.2798913043478262</v>
      </c>
      <c r="K249" s="1">
        <v>4.7554347826086953</v>
      </c>
      <c r="L249" s="1">
        <f t="shared" si="12"/>
        <v>9.0353260869565215</v>
      </c>
      <c r="M249" s="1">
        <f t="shared" si="13"/>
        <v>0.10692693594031387</v>
      </c>
      <c r="N249" s="1">
        <v>9.1676086956521754</v>
      </c>
      <c r="O249" s="1">
        <v>0</v>
      </c>
      <c r="P249" s="1">
        <f t="shared" si="14"/>
        <v>9.1676086956521754</v>
      </c>
      <c r="Q249" s="1">
        <f t="shared" si="15"/>
        <v>0.10849241059943403</v>
      </c>
    </row>
    <row r="250" spans="1:17" x14ac:dyDescent="0.25">
      <c r="A250" t="s">
        <v>32</v>
      </c>
      <c r="B250" t="s">
        <v>456</v>
      </c>
      <c r="C250" t="s">
        <v>157</v>
      </c>
      <c r="D250" t="s">
        <v>41</v>
      </c>
      <c r="E250" s="1">
        <v>319.75</v>
      </c>
      <c r="F250" s="1">
        <v>3.8152173913043477</v>
      </c>
      <c r="G250" s="1">
        <v>0.45652173913043476</v>
      </c>
      <c r="H250" s="1">
        <v>11.831521739130435</v>
      </c>
      <c r="I250" s="1">
        <v>12.271739130434783</v>
      </c>
      <c r="J250" s="1">
        <v>0</v>
      </c>
      <c r="K250" s="1">
        <v>83.565217391304344</v>
      </c>
      <c r="L250" s="1">
        <f t="shared" si="12"/>
        <v>83.565217391304344</v>
      </c>
      <c r="M250" s="1">
        <f t="shared" si="13"/>
        <v>0.26134548050447021</v>
      </c>
      <c r="N250" s="1">
        <v>18.244021739130435</v>
      </c>
      <c r="O250" s="1">
        <v>0</v>
      </c>
      <c r="P250" s="1">
        <f t="shared" si="14"/>
        <v>18.244021739130435</v>
      </c>
      <c r="Q250" s="1">
        <f t="shared" si="15"/>
        <v>5.7057143828398549E-2</v>
      </c>
    </row>
    <row r="251" spans="1:17" x14ac:dyDescent="0.25">
      <c r="A251" t="s">
        <v>32</v>
      </c>
      <c r="B251" t="s">
        <v>457</v>
      </c>
      <c r="C251" t="s">
        <v>366</v>
      </c>
      <c r="D251" t="s">
        <v>79</v>
      </c>
      <c r="E251" s="1">
        <v>83.369565217391298</v>
      </c>
      <c r="F251" s="1">
        <v>4.8695652173913047</v>
      </c>
      <c r="G251" s="1">
        <v>0.72554347826086951</v>
      </c>
      <c r="H251" s="1">
        <v>0.41489130434782612</v>
      </c>
      <c r="I251" s="1">
        <v>2.5434782608695654</v>
      </c>
      <c r="J251" s="1">
        <v>0</v>
      </c>
      <c r="K251" s="1">
        <v>9.9180434782608682</v>
      </c>
      <c r="L251" s="1">
        <f t="shared" si="12"/>
        <v>9.9180434782608682</v>
      </c>
      <c r="M251" s="1">
        <f t="shared" si="13"/>
        <v>0.11896479791395045</v>
      </c>
      <c r="N251" s="1">
        <v>0.60869565217391308</v>
      </c>
      <c r="O251" s="1">
        <v>0</v>
      </c>
      <c r="P251" s="1">
        <f t="shared" si="14"/>
        <v>0.60869565217391308</v>
      </c>
      <c r="Q251" s="1">
        <f t="shared" si="15"/>
        <v>7.3011734028683188E-3</v>
      </c>
    </row>
    <row r="252" spans="1:17" x14ac:dyDescent="0.25">
      <c r="A252" t="s">
        <v>32</v>
      </c>
      <c r="B252" t="s">
        <v>458</v>
      </c>
      <c r="C252" t="s">
        <v>175</v>
      </c>
      <c r="D252" t="s">
        <v>57</v>
      </c>
      <c r="E252" s="1">
        <v>130.05434782608697</v>
      </c>
      <c r="F252" s="1">
        <v>5.6597826086956529</v>
      </c>
      <c r="G252" s="1">
        <v>0.4891304347826087</v>
      </c>
      <c r="H252" s="1">
        <v>0.71739130434782605</v>
      </c>
      <c r="I252" s="1">
        <v>1.8913043478260869</v>
      </c>
      <c r="J252" s="1">
        <v>0</v>
      </c>
      <c r="K252" s="1">
        <v>0</v>
      </c>
      <c r="L252" s="1">
        <f t="shared" si="12"/>
        <v>0</v>
      </c>
      <c r="M252" s="1">
        <f t="shared" si="13"/>
        <v>0</v>
      </c>
      <c r="N252" s="1">
        <v>11.481521739130434</v>
      </c>
      <c r="O252" s="1">
        <v>0</v>
      </c>
      <c r="P252" s="1">
        <f t="shared" si="14"/>
        <v>11.481521739130434</v>
      </c>
      <c r="Q252" s="1">
        <f t="shared" si="15"/>
        <v>8.8282490597576257E-2</v>
      </c>
    </row>
    <row r="253" spans="1:17" x14ac:dyDescent="0.25">
      <c r="A253" t="s">
        <v>32</v>
      </c>
      <c r="B253" t="s">
        <v>459</v>
      </c>
      <c r="C253" t="s">
        <v>171</v>
      </c>
      <c r="D253" t="s">
        <v>47</v>
      </c>
      <c r="E253" s="1">
        <v>289.10869565217394</v>
      </c>
      <c r="F253" s="1">
        <v>11.146739130434783</v>
      </c>
      <c r="G253" s="1">
        <v>0.65217391304347827</v>
      </c>
      <c r="H253" s="1">
        <v>11.586956521739131</v>
      </c>
      <c r="I253" s="1">
        <v>11.456521739130435</v>
      </c>
      <c r="J253" s="1">
        <v>70.622282608695656</v>
      </c>
      <c r="K253" s="1">
        <v>1.8233695652173914</v>
      </c>
      <c r="L253" s="1">
        <f t="shared" si="12"/>
        <v>72.445652173913047</v>
      </c>
      <c r="M253" s="1">
        <f t="shared" si="13"/>
        <v>0.25058275058275059</v>
      </c>
      <c r="N253" s="1">
        <v>16.029891304347824</v>
      </c>
      <c r="O253" s="1">
        <v>0</v>
      </c>
      <c r="P253" s="1">
        <f t="shared" si="14"/>
        <v>16.029891304347824</v>
      </c>
      <c r="Q253" s="1">
        <f t="shared" si="15"/>
        <v>5.5445898187833659E-2</v>
      </c>
    </row>
    <row r="254" spans="1:17" x14ac:dyDescent="0.25">
      <c r="A254" t="s">
        <v>32</v>
      </c>
      <c r="B254" t="s">
        <v>460</v>
      </c>
      <c r="C254" t="s">
        <v>159</v>
      </c>
      <c r="D254" t="s">
        <v>160</v>
      </c>
      <c r="E254" s="1">
        <v>292.23913043478262</v>
      </c>
      <c r="F254" s="1">
        <v>12.445652173913043</v>
      </c>
      <c r="G254" s="1">
        <v>0.97826086956521741</v>
      </c>
      <c r="H254" s="1">
        <v>8.8369565217391308</v>
      </c>
      <c r="I254" s="1">
        <v>13</v>
      </c>
      <c r="J254" s="1">
        <v>10.478260869565217</v>
      </c>
      <c r="K254" s="1">
        <v>84.160326086956516</v>
      </c>
      <c r="L254" s="1">
        <f t="shared" si="12"/>
        <v>94.638586956521735</v>
      </c>
      <c r="M254" s="1">
        <f t="shared" si="13"/>
        <v>0.32383954474447663</v>
      </c>
      <c r="N254" s="1">
        <v>13.763586956521738</v>
      </c>
      <c r="O254" s="1">
        <v>0</v>
      </c>
      <c r="P254" s="1">
        <f t="shared" si="14"/>
        <v>13.763586956521738</v>
      </c>
      <c r="Q254" s="1">
        <f t="shared" si="15"/>
        <v>4.7097002157256561E-2</v>
      </c>
    </row>
    <row r="255" spans="1:17" x14ac:dyDescent="0.25">
      <c r="A255" t="s">
        <v>32</v>
      </c>
      <c r="B255" t="s">
        <v>461</v>
      </c>
      <c r="C255" t="s">
        <v>173</v>
      </c>
      <c r="D255" t="s">
        <v>57</v>
      </c>
      <c r="E255" s="1">
        <v>308.53260869565219</v>
      </c>
      <c r="F255" s="1">
        <v>5.5434782608695654</v>
      </c>
      <c r="G255" s="1">
        <v>3.4782608695652173</v>
      </c>
      <c r="H255" s="1">
        <v>2.2608695652173911</v>
      </c>
      <c r="I255" s="1">
        <v>8.4565217391304355</v>
      </c>
      <c r="J255" s="1">
        <v>0</v>
      </c>
      <c r="K255" s="1">
        <v>0</v>
      </c>
      <c r="L255" s="1">
        <f t="shared" si="12"/>
        <v>0</v>
      </c>
      <c r="M255" s="1">
        <f t="shared" si="13"/>
        <v>0</v>
      </c>
      <c r="N255" s="1">
        <v>6.4320652173913047</v>
      </c>
      <c r="O255" s="1">
        <v>12.141304347826088</v>
      </c>
      <c r="P255" s="1">
        <f t="shared" si="14"/>
        <v>18.573369565217391</v>
      </c>
      <c r="Q255" s="1">
        <f t="shared" si="15"/>
        <v>6.0199048793376779E-2</v>
      </c>
    </row>
    <row r="256" spans="1:17" x14ac:dyDescent="0.25">
      <c r="A256" t="s">
        <v>32</v>
      </c>
      <c r="B256" t="s">
        <v>462</v>
      </c>
      <c r="C256" t="s">
        <v>463</v>
      </c>
      <c r="D256" t="s">
        <v>139</v>
      </c>
      <c r="E256" s="1">
        <v>100.22826086956522</v>
      </c>
      <c r="F256" s="1">
        <v>4.6086956521739131</v>
      </c>
      <c r="G256" s="1">
        <v>0.522826086956522</v>
      </c>
      <c r="H256" s="1">
        <v>0.10141304347826087</v>
      </c>
      <c r="I256" s="1">
        <v>2.5326086956521738</v>
      </c>
      <c r="J256" s="1">
        <v>0</v>
      </c>
      <c r="K256" s="1">
        <v>11.83630434782609</v>
      </c>
      <c r="L256" s="1">
        <f t="shared" si="12"/>
        <v>11.83630434782609</v>
      </c>
      <c r="M256" s="1">
        <f t="shared" si="13"/>
        <v>0.11809348226873444</v>
      </c>
      <c r="N256" s="1">
        <v>9.7002173913043457</v>
      </c>
      <c r="O256" s="1">
        <v>0</v>
      </c>
      <c r="P256" s="1">
        <f t="shared" si="14"/>
        <v>9.7002173913043457</v>
      </c>
      <c r="Q256" s="1">
        <f t="shared" si="15"/>
        <v>9.6781260167010066E-2</v>
      </c>
    </row>
    <row r="257" spans="1:17" x14ac:dyDescent="0.25">
      <c r="A257" t="s">
        <v>32</v>
      </c>
      <c r="B257" t="s">
        <v>464</v>
      </c>
      <c r="C257" t="s">
        <v>130</v>
      </c>
      <c r="D257" t="s">
        <v>131</v>
      </c>
      <c r="E257" s="1">
        <v>90.869565217391298</v>
      </c>
      <c r="F257" s="1">
        <v>5.5652173913043477</v>
      </c>
      <c r="G257" s="1">
        <v>0.52369565217391245</v>
      </c>
      <c r="H257" s="1">
        <v>0.37228260869565216</v>
      </c>
      <c r="I257" s="1">
        <v>1.5</v>
      </c>
      <c r="J257" s="1">
        <v>0</v>
      </c>
      <c r="K257" s="1">
        <v>10.421304347826087</v>
      </c>
      <c r="L257" s="1">
        <f t="shared" si="12"/>
        <v>10.421304347826087</v>
      </c>
      <c r="M257" s="1">
        <f t="shared" si="13"/>
        <v>0.11468421052631581</v>
      </c>
      <c r="N257" s="1">
        <v>8.7472826086956523</v>
      </c>
      <c r="O257" s="1">
        <v>0</v>
      </c>
      <c r="P257" s="1">
        <f t="shared" si="14"/>
        <v>8.7472826086956523</v>
      </c>
      <c r="Q257" s="1">
        <f t="shared" si="15"/>
        <v>9.6261961722488049E-2</v>
      </c>
    </row>
    <row r="258" spans="1:17" x14ac:dyDescent="0.25">
      <c r="A258" t="s">
        <v>32</v>
      </c>
      <c r="B258" t="s">
        <v>465</v>
      </c>
      <c r="C258" t="s">
        <v>466</v>
      </c>
      <c r="D258" t="s">
        <v>41</v>
      </c>
      <c r="E258" s="1">
        <v>201.28260869565219</v>
      </c>
      <c r="F258" s="1">
        <v>10.434782608695652</v>
      </c>
      <c r="G258" s="1">
        <v>0</v>
      </c>
      <c r="H258" s="1">
        <v>0</v>
      </c>
      <c r="I258" s="1">
        <v>2.9347826086956523</v>
      </c>
      <c r="J258" s="1">
        <v>9.4133695652173817</v>
      </c>
      <c r="K258" s="1">
        <v>36.184021739130436</v>
      </c>
      <c r="L258" s="1">
        <f t="shared" ref="L258:L321" si="16">SUM(J258,K258)</f>
        <v>45.597391304347816</v>
      </c>
      <c r="M258" s="1">
        <f t="shared" ref="M258:M321" si="17">L258/E258</f>
        <v>0.22653418295712274</v>
      </c>
      <c r="N258" s="1">
        <v>12.100543478260869</v>
      </c>
      <c r="O258" s="1">
        <v>0</v>
      </c>
      <c r="P258" s="1">
        <f t="shared" ref="P258:P321" si="18">SUM(N258,O258)</f>
        <v>12.100543478260869</v>
      </c>
      <c r="Q258" s="1">
        <f t="shared" ref="Q258:Q321" si="19">P258/E258</f>
        <v>6.0117183281131865E-2</v>
      </c>
    </row>
    <row r="259" spans="1:17" x14ac:dyDescent="0.25">
      <c r="A259" t="s">
        <v>32</v>
      </c>
      <c r="B259" t="s">
        <v>467</v>
      </c>
      <c r="C259" t="s">
        <v>468</v>
      </c>
      <c r="D259" t="s">
        <v>163</v>
      </c>
      <c r="E259" s="1">
        <v>70.184782608695656</v>
      </c>
      <c r="F259" s="1">
        <v>4.9565217391304346</v>
      </c>
      <c r="G259" s="1">
        <v>0.68478260869565222</v>
      </c>
      <c r="H259" s="1">
        <v>0.66304347826086951</v>
      </c>
      <c r="I259" s="1">
        <v>4.8478260869565215</v>
      </c>
      <c r="J259" s="1">
        <v>24.141304347826086</v>
      </c>
      <c r="K259" s="1">
        <v>6.5054347826086953</v>
      </c>
      <c r="L259" s="1">
        <f t="shared" si="16"/>
        <v>30.646739130434781</v>
      </c>
      <c r="M259" s="1">
        <f t="shared" si="17"/>
        <v>0.43665789066129779</v>
      </c>
      <c r="N259" s="1">
        <v>5.3913043478260869</v>
      </c>
      <c r="O259" s="1">
        <v>0</v>
      </c>
      <c r="P259" s="1">
        <f t="shared" si="18"/>
        <v>5.3913043478260869</v>
      </c>
      <c r="Q259" s="1">
        <f t="shared" si="19"/>
        <v>7.6815858757937117E-2</v>
      </c>
    </row>
    <row r="260" spans="1:17" x14ac:dyDescent="0.25">
      <c r="A260" t="s">
        <v>32</v>
      </c>
      <c r="B260" t="s">
        <v>469</v>
      </c>
      <c r="C260" t="s">
        <v>275</v>
      </c>
      <c r="D260" t="s">
        <v>139</v>
      </c>
      <c r="E260" s="1">
        <v>105.52173913043478</v>
      </c>
      <c r="F260" s="1">
        <v>5.7391304347826084</v>
      </c>
      <c r="G260" s="1">
        <v>2.2608695652173911</v>
      </c>
      <c r="H260" s="1">
        <v>2.2608695652173911</v>
      </c>
      <c r="I260" s="1">
        <v>1.9782608695652173</v>
      </c>
      <c r="J260" s="1">
        <v>0</v>
      </c>
      <c r="K260" s="1">
        <v>47.805978260869551</v>
      </c>
      <c r="L260" s="1">
        <f t="shared" si="16"/>
        <v>47.805978260869551</v>
      </c>
      <c r="M260" s="1">
        <f t="shared" si="17"/>
        <v>0.45304388133498136</v>
      </c>
      <c r="N260" s="1">
        <v>5.3367391304347818</v>
      </c>
      <c r="O260" s="1">
        <v>0</v>
      </c>
      <c r="P260" s="1">
        <f t="shared" si="18"/>
        <v>5.3367391304347818</v>
      </c>
      <c r="Q260" s="1">
        <f t="shared" si="19"/>
        <v>5.0574783683559943E-2</v>
      </c>
    </row>
    <row r="261" spans="1:17" x14ac:dyDescent="0.25">
      <c r="A261" t="s">
        <v>32</v>
      </c>
      <c r="B261" t="s">
        <v>470</v>
      </c>
      <c r="C261" t="s">
        <v>471</v>
      </c>
      <c r="D261" t="s">
        <v>256</v>
      </c>
      <c r="E261" s="1">
        <v>136.84782608695653</v>
      </c>
      <c r="F261" s="1">
        <v>5.3559782608695654</v>
      </c>
      <c r="G261" s="1">
        <v>1.8369565217391304</v>
      </c>
      <c r="H261" s="1">
        <v>1.1286956521739129</v>
      </c>
      <c r="I261" s="1">
        <v>4.1304347826086953</v>
      </c>
      <c r="J261" s="1">
        <v>4.6914130434782608</v>
      </c>
      <c r="K261" s="1">
        <v>31.022065217391301</v>
      </c>
      <c r="L261" s="1">
        <f t="shared" si="16"/>
        <v>35.713478260869564</v>
      </c>
      <c r="M261" s="1">
        <f t="shared" si="17"/>
        <v>0.26097220015885619</v>
      </c>
      <c r="N261" s="1">
        <v>9.3975000000000009</v>
      </c>
      <c r="O261" s="1">
        <v>0</v>
      </c>
      <c r="P261" s="1">
        <f t="shared" si="18"/>
        <v>9.3975000000000009</v>
      </c>
      <c r="Q261" s="1">
        <f t="shared" si="19"/>
        <v>6.8671167593328045E-2</v>
      </c>
    </row>
    <row r="262" spans="1:17" x14ac:dyDescent="0.25">
      <c r="A262" t="s">
        <v>32</v>
      </c>
      <c r="B262" t="s">
        <v>472</v>
      </c>
      <c r="C262" t="s">
        <v>473</v>
      </c>
      <c r="D262" t="s">
        <v>113</v>
      </c>
      <c r="E262" s="1">
        <v>153.61956521739131</v>
      </c>
      <c r="F262" s="1">
        <v>0</v>
      </c>
      <c r="G262" s="1">
        <v>0</v>
      </c>
      <c r="H262" s="1">
        <v>0</v>
      </c>
      <c r="I262" s="1">
        <v>0</v>
      </c>
      <c r="J262" s="1">
        <v>12.079565217391309</v>
      </c>
      <c r="K262" s="1">
        <v>42.772500000000015</v>
      </c>
      <c r="L262" s="1">
        <f t="shared" si="16"/>
        <v>54.852065217391328</v>
      </c>
      <c r="M262" s="1">
        <f t="shared" si="17"/>
        <v>0.35706431755465945</v>
      </c>
      <c r="N262" s="1">
        <v>6.994782608695651</v>
      </c>
      <c r="O262" s="1">
        <v>0</v>
      </c>
      <c r="P262" s="1">
        <f t="shared" si="18"/>
        <v>6.994782608695651</v>
      </c>
      <c r="Q262" s="1">
        <f t="shared" si="19"/>
        <v>4.5533149366730336E-2</v>
      </c>
    </row>
    <row r="263" spans="1:17" x14ac:dyDescent="0.25">
      <c r="A263" t="s">
        <v>32</v>
      </c>
      <c r="B263" t="s">
        <v>474</v>
      </c>
      <c r="C263" t="s">
        <v>175</v>
      </c>
      <c r="D263" t="s">
        <v>57</v>
      </c>
      <c r="E263" s="1">
        <v>174.11956521739131</v>
      </c>
      <c r="F263" s="1">
        <v>4.7826086956521738</v>
      </c>
      <c r="G263" s="1">
        <v>0.57065217391304346</v>
      </c>
      <c r="H263" s="1">
        <v>0.65119565217391295</v>
      </c>
      <c r="I263" s="1">
        <v>8.9130434782608692</v>
      </c>
      <c r="J263" s="1">
        <v>8.6657608695652169</v>
      </c>
      <c r="K263" s="1">
        <v>49.790760869565219</v>
      </c>
      <c r="L263" s="1">
        <f t="shared" si="16"/>
        <v>58.456521739130437</v>
      </c>
      <c r="M263" s="1">
        <f t="shared" si="17"/>
        <v>0.33572632498907545</v>
      </c>
      <c r="N263" s="1">
        <v>12.703804347826088</v>
      </c>
      <c r="O263" s="1">
        <v>0</v>
      </c>
      <c r="P263" s="1">
        <f t="shared" si="18"/>
        <v>12.703804347826088</v>
      </c>
      <c r="Q263" s="1">
        <f t="shared" si="19"/>
        <v>7.2960234721268502E-2</v>
      </c>
    </row>
    <row r="264" spans="1:17" x14ac:dyDescent="0.25">
      <c r="A264" t="s">
        <v>32</v>
      </c>
      <c r="B264" t="s">
        <v>475</v>
      </c>
      <c r="C264" t="s">
        <v>476</v>
      </c>
      <c r="D264" t="s">
        <v>47</v>
      </c>
      <c r="E264" s="1">
        <v>85.826086956521735</v>
      </c>
      <c r="F264" s="1">
        <v>4.6956521739130439</v>
      </c>
      <c r="G264" s="1">
        <v>0.54293478260869588</v>
      </c>
      <c r="H264" s="1">
        <v>0.41347826086956518</v>
      </c>
      <c r="I264" s="1">
        <v>2.1739130434782608</v>
      </c>
      <c r="J264" s="1">
        <v>0</v>
      </c>
      <c r="K264" s="1">
        <v>12.080108695652173</v>
      </c>
      <c r="L264" s="1">
        <f t="shared" si="16"/>
        <v>12.080108695652173</v>
      </c>
      <c r="M264" s="1">
        <f t="shared" si="17"/>
        <v>0.14075101317122593</v>
      </c>
      <c r="N264" s="1">
        <v>9.6135869565217362</v>
      </c>
      <c r="O264" s="1">
        <v>0</v>
      </c>
      <c r="P264" s="1">
        <f t="shared" si="18"/>
        <v>9.6135869565217362</v>
      </c>
      <c r="Q264" s="1">
        <f t="shared" si="19"/>
        <v>0.1120124113475177</v>
      </c>
    </row>
    <row r="265" spans="1:17" x14ac:dyDescent="0.25">
      <c r="A265" t="s">
        <v>32</v>
      </c>
      <c r="B265" t="s">
        <v>477</v>
      </c>
      <c r="C265" t="s">
        <v>478</v>
      </c>
      <c r="D265" t="s">
        <v>38</v>
      </c>
      <c r="E265" s="1">
        <v>108.76086956521739</v>
      </c>
      <c r="F265" s="1">
        <v>5.0434782608695654</v>
      </c>
      <c r="G265" s="1">
        <v>0.33695652173913043</v>
      </c>
      <c r="H265" s="1">
        <v>0.41945652173913039</v>
      </c>
      <c r="I265" s="1">
        <v>4.4239130434782608</v>
      </c>
      <c r="J265" s="1">
        <v>10.008804347826086</v>
      </c>
      <c r="K265" s="1">
        <v>26.836630434782613</v>
      </c>
      <c r="L265" s="1">
        <f t="shared" si="16"/>
        <v>36.845434782608699</v>
      </c>
      <c r="M265" s="1">
        <f t="shared" si="17"/>
        <v>0.33877473515890466</v>
      </c>
      <c r="N265" s="1">
        <v>13.426086956521722</v>
      </c>
      <c r="O265" s="1">
        <v>0</v>
      </c>
      <c r="P265" s="1">
        <f t="shared" si="18"/>
        <v>13.426086956521722</v>
      </c>
      <c r="Q265" s="1">
        <f t="shared" si="19"/>
        <v>0.12344593244053552</v>
      </c>
    </row>
    <row r="266" spans="1:17" x14ac:dyDescent="0.25">
      <c r="A266" t="s">
        <v>32</v>
      </c>
      <c r="B266" t="s">
        <v>479</v>
      </c>
      <c r="C266" t="s">
        <v>61</v>
      </c>
      <c r="D266" t="s">
        <v>50</v>
      </c>
      <c r="E266" s="1">
        <v>110.93478260869566</v>
      </c>
      <c r="F266" s="1">
        <v>10.605978260869565</v>
      </c>
      <c r="G266" s="1">
        <v>1.0597826086956521</v>
      </c>
      <c r="H266" s="1">
        <v>0.72826086956521741</v>
      </c>
      <c r="I266" s="1">
        <v>11.315217391304348</v>
      </c>
      <c r="J266" s="1">
        <v>5.7391304347826084</v>
      </c>
      <c r="K266" s="1">
        <v>37.855978260869563</v>
      </c>
      <c r="L266" s="1">
        <f t="shared" si="16"/>
        <v>43.595108695652172</v>
      </c>
      <c r="M266" s="1">
        <f t="shared" si="17"/>
        <v>0.39297961983147167</v>
      </c>
      <c r="N266" s="1">
        <v>21.826086956521738</v>
      </c>
      <c r="O266" s="1">
        <v>0</v>
      </c>
      <c r="P266" s="1">
        <f t="shared" si="18"/>
        <v>21.826086956521738</v>
      </c>
      <c r="Q266" s="1">
        <f t="shared" si="19"/>
        <v>0.19674701156182636</v>
      </c>
    </row>
    <row r="267" spans="1:17" x14ac:dyDescent="0.25">
      <c r="A267" t="s">
        <v>32</v>
      </c>
      <c r="B267" t="s">
        <v>480</v>
      </c>
      <c r="C267" t="s">
        <v>61</v>
      </c>
      <c r="D267" t="s">
        <v>50</v>
      </c>
      <c r="E267" s="1">
        <v>125.14130434782609</v>
      </c>
      <c r="F267" s="1">
        <v>5.4782608695652177</v>
      </c>
      <c r="G267" s="1">
        <v>1.0434782608695652</v>
      </c>
      <c r="H267" s="1">
        <v>0.51358695652173914</v>
      </c>
      <c r="I267" s="1">
        <v>5.3043478260869561</v>
      </c>
      <c r="J267" s="1">
        <v>0</v>
      </c>
      <c r="K267" s="1">
        <v>39.206521739130437</v>
      </c>
      <c r="L267" s="1">
        <f t="shared" si="16"/>
        <v>39.206521739130437</v>
      </c>
      <c r="M267" s="1">
        <f t="shared" si="17"/>
        <v>0.31329801094415011</v>
      </c>
      <c r="N267" s="1">
        <v>9.8260869565217384</v>
      </c>
      <c r="O267" s="1">
        <v>0</v>
      </c>
      <c r="P267" s="1">
        <f t="shared" si="18"/>
        <v>9.8260869565217384</v>
      </c>
      <c r="Q267" s="1">
        <f t="shared" si="19"/>
        <v>7.8519933987666102E-2</v>
      </c>
    </row>
    <row r="268" spans="1:17" x14ac:dyDescent="0.25">
      <c r="A268" t="s">
        <v>32</v>
      </c>
      <c r="B268" t="s">
        <v>481</v>
      </c>
      <c r="C268" t="s">
        <v>165</v>
      </c>
      <c r="D268" t="s">
        <v>166</v>
      </c>
      <c r="E268" s="1">
        <v>56.597826086956523</v>
      </c>
      <c r="F268" s="1">
        <v>4.6956521739130439</v>
      </c>
      <c r="G268" s="1">
        <v>0.34782608695652173</v>
      </c>
      <c r="H268" s="1">
        <v>0.14749999999999999</v>
      </c>
      <c r="I268" s="1">
        <v>1.1195652173913044</v>
      </c>
      <c r="J268" s="1">
        <v>0</v>
      </c>
      <c r="K268" s="1">
        <v>11.71423913043478</v>
      </c>
      <c r="L268" s="1">
        <f t="shared" si="16"/>
        <v>11.71423913043478</v>
      </c>
      <c r="M268" s="1">
        <f t="shared" si="17"/>
        <v>0.20697330516612247</v>
      </c>
      <c r="N268" s="1">
        <v>4.9573913043478255</v>
      </c>
      <c r="O268" s="1">
        <v>0</v>
      </c>
      <c r="P268" s="1">
        <f t="shared" si="18"/>
        <v>4.9573913043478255</v>
      </c>
      <c r="Q268" s="1">
        <f t="shared" si="19"/>
        <v>8.7589782984444003E-2</v>
      </c>
    </row>
    <row r="269" spans="1:17" x14ac:dyDescent="0.25">
      <c r="A269" t="s">
        <v>32</v>
      </c>
      <c r="B269" t="s">
        <v>482</v>
      </c>
      <c r="C269" t="s">
        <v>483</v>
      </c>
      <c r="D269" t="s">
        <v>163</v>
      </c>
      <c r="E269" s="1">
        <v>90.163043478260875</v>
      </c>
      <c r="F269" s="1">
        <v>5.3804347826086953</v>
      </c>
      <c r="G269" s="1">
        <v>0.56521739130434778</v>
      </c>
      <c r="H269" s="1">
        <v>0.41630434782608694</v>
      </c>
      <c r="I269" s="1">
        <v>2.652173913043478</v>
      </c>
      <c r="J269" s="1">
        <v>3.9945652173913042</v>
      </c>
      <c r="K269" s="1">
        <v>18.179347826086957</v>
      </c>
      <c r="L269" s="1">
        <f t="shared" si="16"/>
        <v>22.173913043478262</v>
      </c>
      <c r="M269" s="1">
        <f t="shared" si="17"/>
        <v>0.24593128390596744</v>
      </c>
      <c r="N269" s="1">
        <v>6.5652173913043477</v>
      </c>
      <c r="O269" s="1">
        <v>1.8016304347826086</v>
      </c>
      <c r="P269" s="1">
        <f t="shared" si="18"/>
        <v>8.366847826086957</v>
      </c>
      <c r="Q269" s="1">
        <f t="shared" si="19"/>
        <v>9.2796865581675714E-2</v>
      </c>
    </row>
    <row r="270" spans="1:17" x14ac:dyDescent="0.25">
      <c r="A270" t="s">
        <v>32</v>
      </c>
      <c r="B270" t="s">
        <v>484</v>
      </c>
      <c r="C270" t="s">
        <v>485</v>
      </c>
      <c r="D270" t="s">
        <v>79</v>
      </c>
      <c r="E270" s="1">
        <v>100.72826086956522</v>
      </c>
      <c r="F270" s="1">
        <v>0</v>
      </c>
      <c r="G270" s="1">
        <v>0</v>
      </c>
      <c r="H270" s="1">
        <v>0.47826086956521741</v>
      </c>
      <c r="I270" s="1">
        <v>2.2065217391304346</v>
      </c>
      <c r="J270" s="1">
        <v>0</v>
      </c>
      <c r="K270" s="1">
        <v>37.858695652173914</v>
      </c>
      <c r="L270" s="1">
        <f t="shared" si="16"/>
        <v>37.858695652173914</v>
      </c>
      <c r="M270" s="1">
        <f t="shared" si="17"/>
        <v>0.37584978957591453</v>
      </c>
      <c r="N270" s="1">
        <v>5.625</v>
      </c>
      <c r="O270" s="1">
        <v>0</v>
      </c>
      <c r="P270" s="1">
        <f t="shared" si="18"/>
        <v>5.625</v>
      </c>
      <c r="Q270" s="1">
        <f t="shared" si="19"/>
        <v>5.5843314988669471E-2</v>
      </c>
    </row>
    <row r="271" spans="1:17" x14ac:dyDescent="0.25">
      <c r="A271" t="s">
        <v>32</v>
      </c>
      <c r="B271" t="s">
        <v>486</v>
      </c>
      <c r="C271" t="s">
        <v>306</v>
      </c>
      <c r="D271" t="s">
        <v>67</v>
      </c>
      <c r="E271" s="1">
        <v>110.31521739130434</v>
      </c>
      <c r="F271" s="1">
        <v>10.760869565217391</v>
      </c>
      <c r="G271" s="1">
        <v>8.6956521739130432E-2</v>
      </c>
      <c r="H271" s="1">
        <v>0</v>
      </c>
      <c r="I271" s="1">
        <v>0</v>
      </c>
      <c r="J271" s="1">
        <v>4.5652173913043477</v>
      </c>
      <c r="K271" s="1">
        <v>16.25</v>
      </c>
      <c r="L271" s="1">
        <f t="shared" si="16"/>
        <v>20.815217391304348</v>
      </c>
      <c r="M271" s="1">
        <f t="shared" si="17"/>
        <v>0.18868854074293034</v>
      </c>
      <c r="N271" s="1">
        <v>4.4021739130434785</v>
      </c>
      <c r="O271" s="1">
        <v>0</v>
      </c>
      <c r="P271" s="1">
        <f t="shared" si="18"/>
        <v>4.4021739130434785</v>
      </c>
      <c r="Q271" s="1">
        <f t="shared" si="19"/>
        <v>3.9905409399940882E-2</v>
      </c>
    </row>
    <row r="272" spans="1:17" x14ac:dyDescent="0.25">
      <c r="A272" t="s">
        <v>32</v>
      </c>
      <c r="B272" t="s">
        <v>487</v>
      </c>
      <c r="C272" t="s">
        <v>198</v>
      </c>
      <c r="D272" t="s">
        <v>113</v>
      </c>
      <c r="E272" s="1">
        <v>107.68478260869566</v>
      </c>
      <c r="F272" s="1">
        <v>5.3043478260869561</v>
      </c>
      <c r="G272" s="1">
        <v>1.2391304347826086</v>
      </c>
      <c r="H272" s="1">
        <v>8.608695652173913E-2</v>
      </c>
      <c r="I272" s="1">
        <v>8.5326086956521738</v>
      </c>
      <c r="J272" s="1">
        <v>0</v>
      </c>
      <c r="K272" s="1">
        <v>13.778478260869569</v>
      </c>
      <c r="L272" s="1">
        <f t="shared" si="16"/>
        <v>13.778478260869569</v>
      </c>
      <c r="M272" s="1">
        <f t="shared" si="17"/>
        <v>0.12795195316442923</v>
      </c>
      <c r="N272" s="1">
        <v>14.495869565217392</v>
      </c>
      <c r="O272" s="1">
        <v>5.5652173913043477</v>
      </c>
      <c r="P272" s="1">
        <f t="shared" si="18"/>
        <v>20.061086956521741</v>
      </c>
      <c r="Q272" s="1">
        <f t="shared" si="19"/>
        <v>0.18629453921469669</v>
      </c>
    </row>
    <row r="273" spans="1:17" x14ac:dyDescent="0.25">
      <c r="A273" t="s">
        <v>32</v>
      </c>
      <c r="B273" t="s">
        <v>488</v>
      </c>
      <c r="C273" t="s">
        <v>489</v>
      </c>
      <c r="D273" t="s">
        <v>47</v>
      </c>
      <c r="E273" s="1">
        <v>89.586956521739125</v>
      </c>
      <c r="F273" s="1">
        <v>4.4347826086956523</v>
      </c>
      <c r="G273" s="1">
        <v>0.56521739130434778</v>
      </c>
      <c r="H273" s="1">
        <v>0</v>
      </c>
      <c r="I273" s="1">
        <v>8.3152173913043477</v>
      </c>
      <c r="J273" s="1">
        <v>0</v>
      </c>
      <c r="K273" s="1">
        <v>29.207934782608696</v>
      </c>
      <c r="L273" s="1">
        <f t="shared" si="16"/>
        <v>29.207934782608696</v>
      </c>
      <c r="M273" s="1">
        <f t="shared" si="17"/>
        <v>0.32602887648628975</v>
      </c>
      <c r="N273" s="1">
        <v>13.262500000000001</v>
      </c>
      <c r="O273" s="1">
        <v>0</v>
      </c>
      <c r="P273" s="1">
        <f t="shared" si="18"/>
        <v>13.262500000000001</v>
      </c>
      <c r="Q273" s="1">
        <f t="shared" si="19"/>
        <v>0.14804052414462512</v>
      </c>
    </row>
    <row r="274" spans="1:17" x14ac:dyDescent="0.25">
      <c r="A274" t="s">
        <v>32</v>
      </c>
      <c r="B274" t="s">
        <v>490</v>
      </c>
      <c r="C274" t="s">
        <v>379</v>
      </c>
      <c r="D274" t="s">
        <v>35</v>
      </c>
      <c r="E274" s="1">
        <v>113.82608695652173</v>
      </c>
      <c r="F274" s="1">
        <v>4.0869565217391308</v>
      </c>
      <c r="G274" s="1">
        <v>1.1521739130434783</v>
      </c>
      <c r="H274" s="1">
        <v>3.8116304347826087</v>
      </c>
      <c r="I274" s="1">
        <v>9.2065217391304355</v>
      </c>
      <c r="J274" s="1">
        <v>0</v>
      </c>
      <c r="K274" s="1">
        <v>18.563586956521743</v>
      </c>
      <c r="L274" s="1">
        <f t="shared" si="16"/>
        <v>18.563586956521743</v>
      </c>
      <c r="M274" s="1">
        <f t="shared" si="17"/>
        <v>0.16308728036669218</v>
      </c>
      <c r="N274" s="1">
        <v>20.434782608695652</v>
      </c>
      <c r="O274" s="1">
        <v>0</v>
      </c>
      <c r="P274" s="1">
        <f t="shared" si="18"/>
        <v>20.434782608695652</v>
      </c>
      <c r="Q274" s="1">
        <f t="shared" si="19"/>
        <v>0.17952635599694425</v>
      </c>
    </row>
    <row r="275" spans="1:17" x14ac:dyDescent="0.25">
      <c r="A275" t="s">
        <v>32</v>
      </c>
      <c r="B275" t="s">
        <v>491</v>
      </c>
      <c r="C275" t="s">
        <v>130</v>
      </c>
      <c r="D275" t="s">
        <v>131</v>
      </c>
      <c r="E275" s="1">
        <v>346.51086956521738</v>
      </c>
      <c r="F275" s="1">
        <v>0</v>
      </c>
      <c r="G275" s="1">
        <v>0.87608695652173907</v>
      </c>
      <c r="H275" s="1">
        <v>1.7934782608695652</v>
      </c>
      <c r="I275" s="1">
        <v>13.141304347826088</v>
      </c>
      <c r="J275" s="1">
        <v>0</v>
      </c>
      <c r="K275" s="1">
        <v>45.894021739130437</v>
      </c>
      <c r="L275" s="1">
        <f t="shared" si="16"/>
        <v>45.894021739130437</v>
      </c>
      <c r="M275" s="1">
        <f t="shared" si="17"/>
        <v>0.13244612440791745</v>
      </c>
      <c r="N275" s="1">
        <v>26.904891304347824</v>
      </c>
      <c r="O275" s="1">
        <v>0</v>
      </c>
      <c r="P275" s="1">
        <f t="shared" si="18"/>
        <v>26.904891304347824</v>
      </c>
      <c r="Q275" s="1">
        <f t="shared" si="19"/>
        <v>7.764515825465039E-2</v>
      </c>
    </row>
    <row r="276" spans="1:17" x14ac:dyDescent="0.25">
      <c r="A276" t="s">
        <v>32</v>
      </c>
      <c r="B276" t="s">
        <v>492</v>
      </c>
      <c r="C276" t="s">
        <v>493</v>
      </c>
      <c r="D276" t="s">
        <v>256</v>
      </c>
      <c r="E276" s="1">
        <v>131.29347826086956</v>
      </c>
      <c r="F276" s="1">
        <v>6.7826086956521738</v>
      </c>
      <c r="G276" s="1">
        <v>0.56521739130434778</v>
      </c>
      <c r="H276" s="1">
        <v>0.5625</v>
      </c>
      <c r="I276" s="1">
        <v>2.9239130434782608</v>
      </c>
      <c r="J276" s="1">
        <v>0</v>
      </c>
      <c r="K276" s="1">
        <v>44.475543478260867</v>
      </c>
      <c r="L276" s="1">
        <f t="shared" si="16"/>
        <v>44.475543478260867</v>
      </c>
      <c r="M276" s="1">
        <f t="shared" si="17"/>
        <v>0.33874906863150922</v>
      </c>
      <c r="N276" s="1">
        <v>4.9565217391304346</v>
      </c>
      <c r="O276" s="1">
        <v>4.3070652173913047</v>
      </c>
      <c r="P276" s="1">
        <f t="shared" si="18"/>
        <v>9.2635869565217384</v>
      </c>
      <c r="Q276" s="1">
        <f t="shared" si="19"/>
        <v>7.0556337445152745E-2</v>
      </c>
    </row>
    <row r="277" spans="1:17" x14ac:dyDescent="0.25">
      <c r="A277" t="s">
        <v>32</v>
      </c>
      <c r="B277" t="s">
        <v>494</v>
      </c>
      <c r="C277" t="s">
        <v>495</v>
      </c>
      <c r="D277" t="s">
        <v>120</v>
      </c>
      <c r="E277" s="1">
        <v>99.326086956521735</v>
      </c>
      <c r="F277" s="1">
        <v>5.0434782608695654</v>
      </c>
      <c r="G277" s="1">
        <v>1.5434782608695652</v>
      </c>
      <c r="H277" s="1">
        <v>0.55434782608695654</v>
      </c>
      <c r="I277" s="1">
        <v>2.2282608695652173</v>
      </c>
      <c r="J277" s="1">
        <v>5.2173913043478262</v>
      </c>
      <c r="K277" s="1">
        <v>19.190217391304348</v>
      </c>
      <c r="L277" s="1">
        <f t="shared" si="16"/>
        <v>24.407608695652172</v>
      </c>
      <c r="M277" s="1">
        <f t="shared" si="17"/>
        <v>0.24573210768220616</v>
      </c>
      <c r="N277" s="1">
        <v>5.3940217391304346</v>
      </c>
      <c r="O277" s="1">
        <v>0</v>
      </c>
      <c r="P277" s="1">
        <f t="shared" si="18"/>
        <v>5.3940217391304346</v>
      </c>
      <c r="Q277" s="1">
        <f t="shared" si="19"/>
        <v>5.4306193915517616E-2</v>
      </c>
    </row>
    <row r="278" spans="1:17" x14ac:dyDescent="0.25">
      <c r="A278" t="s">
        <v>32</v>
      </c>
      <c r="B278" t="s">
        <v>496</v>
      </c>
      <c r="C278" t="s">
        <v>497</v>
      </c>
      <c r="D278" t="s">
        <v>120</v>
      </c>
      <c r="E278" s="1">
        <v>92.228260869565219</v>
      </c>
      <c r="F278" s="1">
        <v>6.8695652173913047</v>
      </c>
      <c r="G278" s="1">
        <v>0.45652173913043476</v>
      </c>
      <c r="H278" s="1">
        <v>0.5625</v>
      </c>
      <c r="I278" s="1">
        <v>3.5434782608695654</v>
      </c>
      <c r="J278" s="1">
        <v>4.9005434782608699</v>
      </c>
      <c r="K278" s="1">
        <v>14.788043478260869</v>
      </c>
      <c r="L278" s="1">
        <f t="shared" si="16"/>
        <v>19.688586956521739</v>
      </c>
      <c r="M278" s="1">
        <f t="shared" si="17"/>
        <v>0.21347672362993517</v>
      </c>
      <c r="N278" s="1">
        <v>5.0434782608695654</v>
      </c>
      <c r="O278" s="1">
        <v>0</v>
      </c>
      <c r="P278" s="1">
        <f t="shared" si="18"/>
        <v>5.0434782608695654</v>
      </c>
      <c r="Q278" s="1">
        <f t="shared" si="19"/>
        <v>5.4684737772539779E-2</v>
      </c>
    </row>
    <row r="279" spans="1:17" x14ac:dyDescent="0.25">
      <c r="A279" t="s">
        <v>32</v>
      </c>
      <c r="B279" t="s">
        <v>498</v>
      </c>
      <c r="C279" t="s">
        <v>499</v>
      </c>
      <c r="D279" t="s">
        <v>47</v>
      </c>
      <c r="E279" s="1">
        <v>107.72826086956522</v>
      </c>
      <c r="F279" s="1">
        <v>6.8695652173913047</v>
      </c>
      <c r="G279" s="1">
        <v>1.4565217391304348</v>
      </c>
      <c r="H279" s="1">
        <v>0.68206521739130432</v>
      </c>
      <c r="I279" s="1">
        <v>4</v>
      </c>
      <c r="J279" s="1">
        <v>5.7391304347826084</v>
      </c>
      <c r="K279" s="1">
        <v>17.589673913043477</v>
      </c>
      <c r="L279" s="1">
        <f t="shared" si="16"/>
        <v>23.328804347826086</v>
      </c>
      <c r="M279" s="1">
        <f t="shared" si="17"/>
        <v>0.21655231560891938</v>
      </c>
      <c r="N279" s="1">
        <v>5.2989130434782608</v>
      </c>
      <c r="O279" s="1">
        <v>0</v>
      </c>
      <c r="P279" s="1">
        <f t="shared" si="18"/>
        <v>5.2989130434782608</v>
      </c>
      <c r="Q279" s="1">
        <f t="shared" si="19"/>
        <v>4.9187771163353849E-2</v>
      </c>
    </row>
    <row r="280" spans="1:17" x14ac:dyDescent="0.25">
      <c r="A280" t="s">
        <v>32</v>
      </c>
      <c r="B280" t="s">
        <v>500</v>
      </c>
      <c r="C280" t="s">
        <v>501</v>
      </c>
      <c r="D280" t="s">
        <v>79</v>
      </c>
      <c r="E280" s="1">
        <v>121.41304347826087</v>
      </c>
      <c r="F280" s="1">
        <v>6.8695652173913047</v>
      </c>
      <c r="G280" s="1">
        <v>0</v>
      </c>
      <c r="H280" s="1">
        <v>0.71467391304347827</v>
      </c>
      <c r="I280" s="1">
        <v>3.6413043478260869</v>
      </c>
      <c r="J280" s="1">
        <v>2.0869565217391304</v>
      </c>
      <c r="K280" s="1">
        <v>18.029891304347824</v>
      </c>
      <c r="L280" s="1">
        <f t="shared" si="16"/>
        <v>20.116847826086953</v>
      </c>
      <c r="M280" s="1">
        <f t="shared" si="17"/>
        <v>0.16568934646374214</v>
      </c>
      <c r="N280" s="1">
        <v>5.3043478260869561</v>
      </c>
      <c r="O280" s="1">
        <v>0</v>
      </c>
      <c r="P280" s="1">
        <f t="shared" si="18"/>
        <v>5.3043478260869561</v>
      </c>
      <c r="Q280" s="1">
        <f t="shared" si="19"/>
        <v>4.3688451208594443E-2</v>
      </c>
    </row>
    <row r="281" spans="1:17" x14ac:dyDescent="0.25">
      <c r="A281" t="s">
        <v>32</v>
      </c>
      <c r="B281" t="s">
        <v>502</v>
      </c>
      <c r="C281" t="s">
        <v>96</v>
      </c>
      <c r="D281" t="s">
        <v>35</v>
      </c>
      <c r="E281" s="1">
        <v>113.72826086956522</v>
      </c>
      <c r="F281" s="1">
        <v>11.130434782608695</v>
      </c>
      <c r="G281" s="1">
        <v>0</v>
      </c>
      <c r="H281" s="1">
        <v>0.10326086956521739</v>
      </c>
      <c r="I281" s="1">
        <v>5.1739130434782608</v>
      </c>
      <c r="J281" s="1">
        <v>0</v>
      </c>
      <c r="K281" s="1">
        <v>19.586956521739129</v>
      </c>
      <c r="L281" s="1">
        <f t="shared" si="16"/>
        <v>19.586956521739129</v>
      </c>
      <c r="M281" s="1">
        <f t="shared" si="17"/>
        <v>0.17222593902322469</v>
      </c>
      <c r="N281" s="1">
        <v>4.8695652173913047</v>
      </c>
      <c r="O281" s="1">
        <v>4.0869565217391308</v>
      </c>
      <c r="P281" s="1">
        <f t="shared" si="18"/>
        <v>8.9565217391304355</v>
      </c>
      <c r="Q281" s="1">
        <f t="shared" si="19"/>
        <v>7.8753703526713181E-2</v>
      </c>
    </row>
    <row r="282" spans="1:17" x14ac:dyDescent="0.25">
      <c r="A282" t="s">
        <v>32</v>
      </c>
      <c r="B282" t="s">
        <v>503</v>
      </c>
      <c r="C282" t="s">
        <v>128</v>
      </c>
      <c r="D282" t="s">
        <v>120</v>
      </c>
      <c r="E282" s="1">
        <v>102.04347826086956</v>
      </c>
      <c r="F282" s="1">
        <v>5.2173913043478262</v>
      </c>
      <c r="G282" s="1">
        <v>1.3043478260869565</v>
      </c>
      <c r="H282" s="1">
        <v>0</v>
      </c>
      <c r="I282" s="1">
        <v>3.2608695652173911</v>
      </c>
      <c r="J282" s="1">
        <v>0</v>
      </c>
      <c r="K282" s="1">
        <v>51.636086956521744</v>
      </c>
      <c r="L282" s="1">
        <f t="shared" si="16"/>
        <v>51.636086956521744</v>
      </c>
      <c r="M282" s="1">
        <f t="shared" si="17"/>
        <v>0.506020451640392</v>
      </c>
      <c r="N282" s="1">
        <v>6.3369565217391308</v>
      </c>
      <c r="O282" s="1">
        <v>0</v>
      </c>
      <c r="P282" s="1">
        <f t="shared" si="18"/>
        <v>6.3369565217391308</v>
      </c>
      <c r="Q282" s="1">
        <f t="shared" si="19"/>
        <v>6.2100553898593952E-2</v>
      </c>
    </row>
    <row r="283" spans="1:17" x14ac:dyDescent="0.25">
      <c r="A283" t="s">
        <v>32</v>
      </c>
      <c r="B283" t="s">
        <v>504</v>
      </c>
      <c r="C283" t="s">
        <v>333</v>
      </c>
      <c r="D283" t="s">
        <v>120</v>
      </c>
      <c r="E283" s="1">
        <v>97.532608695652172</v>
      </c>
      <c r="F283" s="1">
        <v>5.7391304347826084</v>
      </c>
      <c r="G283" s="1">
        <v>2.347826086956522</v>
      </c>
      <c r="H283" s="1">
        <v>2.2608695652173911</v>
      </c>
      <c r="I283" s="1">
        <v>1.1304347826086956</v>
      </c>
      <c r="J283" s="1">
        <v>5.4993478260869564</v>
      </c>
      <c r="K283" s="1">
        <v>29.180760869565212</v>
      </c>
      <c r="L283" s="1">
        <f t="shared" si="16"/>
        <v>34.680108695652166</v>
      </c>
      <c r="M283" s="1">
        <f t="shared" si="17"/>
        <v>0.35557450128162255</v>
      </c>
      <c r="N283" s="1">
        <v>5.0905434782608721</v>
      </c>
      <c r="O283" s="1">
        <v>0</v>
      </c>
      <c r="P283" s="1">
        <f t="shared" si="18"/>
        <v>5.0905434782608721</v>
      </c>
      <c r="Q283" s="1">
        <f t="shared" si="19"/>
        <v>5.2193246405884346E-2</v>
      </c>
    </row>
    <row r="284" spans="1:17" x14ac:dyDescent="0.25">
      <c r="A284" t="s">
        <v>32</v>
      </c>
      <c r="B284" t="s">
        <v>505</v>
      </c>
      <c r="C284" t="s">
        <v>499</v>
      </c>
      <c r="D284" t="s">
        <v>47</v>
      </c>
      <c r="E284" s="1">
        <v>98.684782608695656</v>
      </c>
      <c r="F284" s="1">
        <v>81.8565217391304</v>
      </c>
      <c r="G284" s="1">
        <v>1.763586956521739</v>
      </c>
      <c r="H284" s="1">
        <v>0.4722826086956522</v>
      </c>
      <c r="I284" s="1">
        <v>5.3586956521739131</v>
      </c>
      <c r="J284" s="1">
        <v>4.7960869565217372</v>
      </c>
      <c r="K284" s="1">
        <v>56.38141304347824</v>
      </c>
      <c r="L284" s="1">
        <f t="shared" si="16"/>
        <v>61.177499999999981</v>
      </c>
      <c r="M284" s="1">
        <f t="shared" si="17"/>
        <v>0.61992840621213763</v>
      </c>
      <c r="N284" s="1">
        <v>5.0480434782608699</v>
      </c>
      <c r="O284" s="1">
        <v>3.2707608695652177</v>
      </c>
      <c r="P284" s="1">
        <f t="shared" si="18"/>
        <v>8.318804347826088</v>
      </c>
      <c r="Q284" s="1">
        <f t="shared" si="19"/>
        <v>8.4296728714616159E-2</v>
      </c>
    </row>
    <row r="285" spans="1:17" x14ac:dyDescent="0.25">
      <c r="A285" t="s">
        <v>32</v>
      </c>
      <c r="B285" t="s">
        <v>506</v>
      </c>
      <c r="C285" t="s">
        <v>130</v>
      </c>
      <c r="D285" t="s">
        <v>131</v>
      </c>
      <c r="E285" s="1">
        <v>115.56521739130434</v>
      </c>
      <c r="F285" s="1">
        <v>8.2608695652173907</v>
      </c>
      <c r="G285" s="1">
        <v>1.0434782608695652</v>
      </c>
      <c r="H285" s="1">
        <v>0.3641304347826087</v>
      </c>
      <c r="I285" s="1">
        <v>0</v>
      </c>
      <c r="J285" s="1">
        <v>19.875</v>
      </c>
      <c r="K285" s="1">
        <v>0</v>
      </c>
      <c r="L285" s="1">
        <f t="shared" si="16"/>
        <v>19.875</v>
      </c>
      <c r="M285" s="1">
        <f t="shared" si="17"/>
        <v>0.17198081264108353</v>
      </c>
      <c r="N285" s="1">
        <v>13.942934782608695</v>
      </c>
      <c r="O285" s="1">
        <v>0</v>
      </c>
      <c r="P285" s="1">
        <f t="shared" si="18"/>
        <v>13.942934782608695</v>
      </c>
      <c r="Q285" s="1">
        <f t="shared" si="19"/>
        <v>0.12064992475545523</v>
      </c>
    </row>
    <row r="286" spans="1:17" x14ac:dyDescent="0.25">
      <c r="A286" t="s">
        <v>32</v>
      </c>
      <c r="B286" t="s">
        <v>507</v>
      </c>
      <c r="C286" t="s">
        <v>298</v>
      </c>
      <c r="D286" t="s">
        <v>163</v>
      </c>
      <c r="E286" s="1">
        <v>152.59782608695653</v>
      </c>
      <c r="F286" s="1">
        <v>7.9130434782608692</v>
      </c>
      <c r="G286" s="1">
        <v>0.52173913043478259</v>
      </c>
      <c r="H286" s="1">
        <v>0.3858695652173913</v>
      </c>
      <c r="I286" s="1">
        <v>0</v>
      </c>
      <c r="J286" s="1">
        <v>0</v>
      </c>
      <c r="K286" s="1">
        <v>0</v>
      </c>
      <c r="L286" s="1">
        <f t="shared" si="16"/>
        <v>0</v>
      </c>
      <c r="M286" s="1">
        <f t="shared" si="17"/>
        <v>0</v>
      </c>
      <c r="N286" s="1">
        <v>8.7663043478260878</v>
      </c>
      <c r="O286" s="1">
        <v>0</v>
      </c>
      <c r="P286" s="1">
        <f t="shared" si="18"/>
        <v>8.7663043478260878</v>
      </c>
      <c r="Q286" s="1">
        <f t="shared" si="19"/>
        <v>5.7447111617636583E-2</v>
      </c>
    </row>
    <row r="287" spans="1:17" x14ac:dyDescent="0.25">
      <c r="A287" t="s">
        <v>32</v>
      </c>
      <c r="B287" t="s">
        <v>508</v>
      </c>
      <c r="C287" t="s">
        <v>478</v>
      </c>
      <c r="D287" t="s">
        <v>38</v>
      </c>
      <c r="E287" s="1">
        <v>213.52173913043478</v>
      </c>
      <c r="F287" s="1">
        <v>9.8260869565217384</v>
      </c>
      <c r="G287" s="1">
        <v>1.5652173913043479</v>
      </c>
      <c r="H287" s="1">
        <v>1.2864130434782608</v>
      </c>
      <c r="I287" s="1">
        <v>0</v>
      </c>
      <c r="J287" s="1">
        <v>0</v>
      </c>
      <c r="K287" s="1">
        <v>0</v>
      </c>
      <c r="L287" s="1">
        <f t="shared" si="16"/>
        <v>0</v>
      </c>
      <c r="M287" s="1">
        <f t="shared" si="17"/>
        <v>0</v>
      </c>
      <c r="N287" s="1">
        <v>16.864130434782609</v>
      </c>
      <c r="O287" s="1">
        <v>0</v>
      </c>
      <c r="P287" s="1">
        <f t="shared" si="18"/>
        <v>16.864130434782609</v>
      </c>
      <c r="Q287" s="1">
        <f t="shared" si="19"/>
        <v>7.8980859295459171E-2</v>
      </c>
    </row>
    <row r="288" spans="1:17" x14ac:dyDescent="0.25">
      <c r="A288" t="s">
        <v>32</v>
      </c>
      <c r="B288" t="s">
        <v>509</v>
      </c>
      <c r="C288" t="s">
        <v>510</v>
      </c>
      <c r="D288" t="s">
        <v>38</v>
      </c>
      <c r="E288" s="1">
        <v>126.93478260869566</v>
      </c>
      <c r="F288" s="1">
        <v>5.7391304347826084</v>
      </c>
      <c r="G288" s="1">
        <v>2.2826086956521738</v>
      </c>
      <c r="H288" s="1">
        <v>0.71739130434782605</v>
      </c>
      <c r="I288" s="1">
        <v>4.3695652173913047</v>
      </c>
      <c r="J288" s="1">
        <v>5.0434782608695654</v>
      </c>
      <c r="K288" s="1">
        <v>20.413043478260871</v>
      </c>
      <c r="L288" s="1">
        <f t="shared" si="16"/>
        <v>25.456521739130437</v>
      </c>
      <c r="M288" s="1">
        <f t="shared" si="17"/>
        <v>0.20054803904778218</v>
      </c>
      <c r="N288" s="1">
        <v>10.173913043478262</v>
      </c>
      <c r="O288" s="1">
        <v>0</v>
      </c>
      <c r="P288" s="1">
        <f t="shared" si="18"/>
        <v>10.173913043478262</v>
      </c>
      <c r="Q288" s="1">
        <f t="shared" si="19"/>
        <v>8.0150710738140091E-2</v>
      </c>
    </row>
    <row r="289" spans="1:17" x14ac:dyDescent="0.25">
      <c r="A289" t="s">
        <v>32</v>
      </c>
      <c r="B289" t="s">
        <v>511</v>
      </c>
      <c r="C289" t="s">
        <v>512</v>
      </c>
      <c r="D289" t="s">
        <v>256</v>
      </c>
      <c r="E289" s="1">
        <v>25.739130434782609</v>
      </c>
      <c r="F289" s="1">
        <v>4.5163043478260869</v>
      </c>
      <c r="G289" s="1">
        <v>1.0652173913043479</v>
      </c>
      <c r="H289" s="1">
        <v>6.5978260869565215</v>
      </c>
      <c r="I289" s="1">
        <v>4.9021739130434785</v>
      </c>
      <c r="J289" s="1">
        <v>0</v>
      </c>
      <c r="K289" s="1">
        <v>0</v>
      </c>
      <c r="L289" s="1">
        <f t="shared" si="16"/>
        <v>0</v>
      </c>
      <c r="M289" s="1">
        <f t="shared" si="17"/>
        <v>0</v>
      </c>
      <c r="N289" s="1">
        <v>17.119565217391305</v>
      </c>
      <c r="O289" s="1">
        <v>0</v>
      </c>
      <c r="P289" s="1">
        <f t="shared" si="18"/>
        <v>17.119565217391305</v>
      </c>
      <c r="Q289" s="1">
        <f t="shared" si="19"/>
        <v>0.6651182432432432</v>
      </c>
    </row>
    <row r="290" spans="1:17" x14ac:dyDescent="0.25">
      <c r="A290" t="s">
        <v>32</v>
      </c>
      <c r="B290" t="s">
        <v>513</v>
      </c>
      <c r="C290" t="s">
        <v>316</v>
      </c>
      <c r="D290" t="s">
        <v>41</v>
      </c>
      <c r="E290" s="1">
        <v>77.391304347826093</v>
      </c>
      <c r="F290" s="1">
        <v>3.6821739130434783</v>
      </c>
      <c r="G290" s="1">
        <v>0.52369565217391245</v>
      </c>
      <c r="H290" s="1">
        <v>8.445652173913043E-2</v>
      </c>
      <c r="I290" s="1">
        <v>1.826086956521739</v>
      </c>
      <c r="J290" s="1">
        <v>0</v>
      </c>
      <c r="K290" s="1">
        <v>10.151304347826089</v>
      </c>
      <c r="L290" s="1">
        <f t="shared" si="16"/>
        <v>10.151304347826089</v>
      </c>
      <c r="M290" s="1">
        <f t="shared" si="17"/>
        <v>0.13116853932584271</v>
      </c>
      <c r="N290" s="1">
        <v>5.003152173913044</v>
      </c>
      <c r="O290" s="1">
        <v>0</v>
      </c>
      <c r="P290" s="1">
        <f t="shared" si="18"/>
        <v>5.003152173913044</v>
      </c>
      <c r="Q290" s="1">
        <f t="shared" si="19"/>
        <v>6.4647471910112358E-2</v>
      </c>
    </row>
    <row r="291" spans="1:17" x14ac:dyDescent="0.25">
      <c r="A291" t="s">
        <v>32</v>
      </c>
      <c r="B291" t="s">
        <v>514</v>
      </c>
      <c r="C291" t="s">
        <v>515</v>
      </c>
      <c r="D291" t="s">
        <v>35</v>
      </c>
      <c r="E291" s="1">
        <v>161.67391304347825</v>
      </c>
      <c r="F291" s="1">
        <v>5.3804347826086953</v>
      </c>
      <c r="G291" s="1">
        <v>0</v>
      </c>
      <c r="H291" s="1">
        <v>0</v>
      </c>
      <c r="I291" s="1">
        <v>0</v>
      </c>
      <c r="J291" s="1">
        <v>0</v>
      </c>
      <c r="K291" s="1">
        <v>28.722826086956523</v>
      </c>
      <c r="L291" s="1">
        <f t="shared" si="16"/>
        <v>28.722826086956523</v>
      </c>
      <c r="M291" s="1">
        <f t="shared" si="17"/>
        <v>0.17765900228586798</v>
      </c>
      <c r="N291" s="1">
        <v>4.5326086956521738</v>
      </c>
      <c r="O291" s="1">
        <v>4.5407608695652177</v>
      </c>
      <c r="P291" s="1">
        <f t="shared" si="18"/>
        <v>9.0733695652173907</v>
      </c>
      <c r="Q291" s="1">
        <f t="shared" si="19"/>
        <v>5.6121419927390073E-2</v>
      </c>
    </row>
    <row r="292" spans="1:17" x14ac:dyDescent="0.25">
      <c r="A292" t="s">
        <v>32</v>
      </c>
      <c r="B292" t="s">
        <v>516</v>
      </c>
      <c r="C292" t="s">
        <v>333</v>
      </c>
      <c r="D292" t="s">
        <v>120</v>
      </c>
      <c r="E292" s="1">
        <v>103.54347826086956</v>
      </c>
      <c r="F292" s="1">
        <v>3.5815217391304346</v>
      </c>
      <c r="G292" s="1">
        <v>0.53260869565217395</v>
      </c>
      <c r="H292" s="1">
        <v>0.38043478260869568</v>
      </c>
      <c r="I292" s="1">
        <v>0</v>
      </c>
      <c r="J292" s="1">
        <v>33.877717391304351</v>
      </c>
      <c r="K292" s="1">
        <v>0</v>
      </c>
      <c r="L292" s="1">
        <f t="shared" si="16"/>
        <v>33.877717391304351</v>
      </c>
      <c r="M292" s="1">
        <f t="shared" si="17"/>
        <v>0.32718349779550709</v>
      </c>
      <c r="N292" s="1">
        <v>8.0054347826086953</v>
      </c>
      <c r="O292" s="1">
        <v>0</v>
      </c>
      <c r="P292" s="1">
        <f t="shared" si="18"/>
        <v>8.0054347826086953</v>
      </c>
      <c r="Q292" s="1">
        <f t="shared" si="19"/>
        <v>7.7314717614948555E-2</v>
      </c>
    </row>
    <row r="293" spans="1:17" x14ac:dyDescent="0.25">
      <c r="A293" t="s">
        <v>32</v>
      </c>
      <c r="B293" t="s">
        <v>517</v>
      </c>
      <c r="C293" t="s">
        <v>518</v>
      </c>
      <c r="D293" t="s">
        <v>271</v>
      </c>
      <c r="E293" s="1">
        <v>59.978260869565219</v>
      </c>
      <c r="F293" s="1">
        <v>3.9130434782608696</v>
      </c>
      <c r="G293" s="1">
        <v>0.69836956521739135</v>
      </c>
      <c r="H293" s="1">
        <v>0.27260869565217388</v>
      </c>
      <c r="I293" s="1">
        <v>2.7282608695652173</v>
      </c>
      <c r="J293" s="1">
        <v>0.55163043478260865</v>
      </c>
      <c r="K293" s="1">
        <v>23.206521739130434</v>
      </c>
      <c r="L293" s="1">
        <f t="shared" si="16"/>
        <v>23.758152173913043</v>
      </c>
      <c r="M293" s="1">
        <f t="shared" si="17"/>
        <v>0.39611272200072489</v>
      </c>
      <c r="N293" s="1">
        <v>7.6983695652173916</v>
      </c>
      <c r="O293" s="1">
        <v>0</v>
      </c>
      <c r="P293" s="1">
        <f t="shared" si="18"/>
        <v>7.6983695652173916</v>
      </c>
      <c r="Q293" s="1">
        <f t="shared" si="19"/>
        <v>0.1283526640086988</v>
      </c>
    </row>
    <row r="294" spans="1:17" x14ac:dyDescent="0.25">
      <c r="A294" t="s">
        <v>32</v>
      </c>
      <c r="B294" t="s">
        <v>519</v>
      </c>
      <c r="C294" t="s">
        <v>171</v>
      </c>
      <c r="D294" t="s">
        <v>47</v>
      </c>
      <c r="E294" s="1">
        <v>168.41304347826087</v>
      </c>
      <c r="F294" s="1">
        <v>5.3478260869565215</v>
      </c>
      <c r="G294" s="1">
        <v>2.7826086956521738</v>
      </c>
      <c r="H294" s="1">
        <v>0</v>
      </c>
      <c r="I294" s="1">
        <v>4.8586956521739131</v>
      </c>
      <c r="J294" s="1">
        <v>13.817934782608695</v>
      </c>
      <c r="K294" s="1">
        <v>0</v>
      </c>
      <c r="L294" s="1">
        <f t="shared" si="16"/>
        <v>13.817934782608695</v>
      </c>
      <c r="M294" s="1">
        <f t="shared" si="17"/>
        <v>8.2047889505615076E-2</v>
      </c>
      <c r="N294" s="1">
        <v>7.8614130434782608</v>
      </c>
      <c r="O294" s="1">
        <v>0</v>
      </c>
      <c r="P294" s="1">
        <f t="shared" si="18"/>
        <v>7.8614130434782608</v>
      </c>
      <c r="Q294" s="1">
        <f t="shared" si="19"/>
        <v>4.6679359752162128E-2</v>
      </c>
    </row>
    <row r="295" spans="1:17" x14ac:dyDescent="0.25">
      <c r="A295" t="s">
        <v>32</v>
      </c>
      <c r="B295" t="s">
        <v>520</v>
      </c>
      <c r="C295" t="s">
        <v>499</v>
      </c>
      <c r="D295" t="s">
        <v>47</v>
      </c>
      <c r="E295" s="1">
        <v>166.28260869565219</v>
      </c>
      <c r="F295" s="1">
        <v>4.5869565217391308</v>
      </c>
      <c r="G295" s="1">
        <v>2.7826086956521738</v>
      </c>
      <c r="H295" s="1">
        <v>0</v>
      </c>
      <c r="I295" s="1">
        <v>4.2717391304347823</v>
      </c>
      <c r="J295" s="1">
        <v>3.7961956521739131</v>
      </c>
      <c r="K295" s="1">
        <v>0</v>
      </c>
      <c r="L295" s="1">
        <f t="shared" si="16"/>
        <v>3.7961956521739131</v>
      </c>
      <c r="M295" s="1">
        <f t="shared" si="17"/>
        <v>2.282978167080664E-2</v>
      </c>
      <c r="N295" s="1">
        <v>8.8885869565217384</v>
      </c>
      <c r="O295" s="1">
        <v>0</v>
      </c>
      <c r="P295" s="1">
        <f t="shared" si="18"/>
        <v>8.8885869565217384</v>
      </c>
      <c r="Q295" s="1">
        <f t="shared" si="19"/>
        <v>5.345469996077918E-2</v>
      </c>
    </row>
    <row r="296" spans="1:17" x14ac:dyDescent="0.25">
      <c r="A296" t="s">
        <v>32</v>
      </c>
      <c r="B296" t="s">
        <v>521</v>
      </c>
      <c r="C296" t="s">
        <v>234</v>
      </c>
      <c r="D296" t="s">
        <v>101</v>
      </c>
      <c r="E296" s="1">
        <v>119.65217391304348</v>
      </c>
      <c r="F296" s="1">
        <v>10.760869565217391</v>
      </c>
      <c r="G296" s="1">
        <v>0.71739130434782605</v>
      </c>
      <c r="H296" s="1">
        <v>0</v>
      </c>
      <c r="I296" s="1">
        <v>4.5652173913043477</v>
      </c>
      <c r="J296" s="1">
        <v>5.3804347826086953</v>
      </c>
      <c r="K296" s="1">
        <v>40.991956521739141</v>
      </c>
      <c r="L296" s="1">
        <f t="shared" si="16"/>
        <v>46.372391304347836</v>
      </c>
      <c r="M296" s="1">
        <f t="shared" si="17"/>
        <v>0.3875599563953489</v>
      </c>
      <c r="N296" s="1">
        <v>9.945652173913043</v>
      </c>
      <c r="O296" s="1">
        <v>0</v>
      </c>
      <c r="P296" s="1">
        <f t="shared" si="18"/>
        <v>9.945652173913043</v>
      </c>
      <c r="Q296" s="1">
        <f t="shared" si="19"/>
        <v>8.3121366279069756E-2</v>
      </c>
    </row>
    <row r="297" spans="1:17" x14ac:dyDescent="0.25">
      <c r="A297" t="s">
        <v>32</v>
      </c>
      <c r="B297" t="s">
        <v>522</v>
      </c>
      <c r="C297" t="s">
        <v>523</v>
      </c>
      <c r="D297" t="s">
        <v>47</v>
      </c>
      <c r="E297" s="1">
        <v>94.836956521739125</v>
      </c>
      <c r="F297" s="1">
        <v>4.3614130434782608</v>
      </c>
      <c r="G297" s="1">
        <v>0.66304347826086951</v>
      </c>
      <c r="H297" s="1">
        <v>0.37402173913043474</v>
      </c>
      <c r="I297" s="1">
        <v>1.3369565217391304</v>
      </c>
      <c r="J297" s="1">
        <v>0</v>
      </c>
      <c r="K297" s="1">
        <v>55.771739130434781</v>
      </c>
      <c r="L297" s="1">
        <f t="shared" si="16"/>
        <v>55.771739130434781</v>
      </c>
      <c r="M297" s="1">
        <f t="shared" si="17"/>
        <v>0.58808022922636105</v>
      </c>
      <c r="N297" s="1">
        <v>5.1766304347826084</v>
      </c>
      <c r="O297" s="1">
        <v>0</v>
      </c>
      <c r="P297" s="1">
        <f t="shared" si="18"/>
        <v>5.1766304347826084</v>
      </c>
      <c r="Q297" s="1">
        <f t="shared" si="19"/>
        <v>5.4584527220630376E-2</v>
      </c>
    </row>
    <row r="298" spans="1:17" x14ac:dyDescent="0.25">
      <c r="A298" t="s">
        <v>32</v>
      </c>
      <c r="B298" t="s">
        <v>524</v>
      </c>
      <c r="C298" t="s">
        <v>333</v>
      </c>
      <c r="D298" t="s">
        <v>120</v>
      </c>
      <c r="E298" s="1">
        <v>112.08695652173913</v>
      </c>
      <c r="F298" s="1">
        <v>5.7391304347826084</v>
      </c>
      <c r="G298" s="1">
        <v>2.347826086956522</v>
      </c>
      <c r="H298" s="1">
        <v>2.347826086956522</v>
      </c>
      <c r="I298" s="1">
        <v>1.6956521739130435</v>
      </c>
      <c r="J298" s="1">
        <v>4.5872826086956522</v>
      </c>
      <c r="K298" s="1">
        <v>76.88108695652177</v>
      </c>
      <c r="L298" s="1">
        <f t="shared" si="16"/>
        <v>81.468369565217415</v>
      </c>
      <c r="M298" s="1">
        <f t="shared" si="17"/>
        <v>0.72683184639255261</v>
      </c>
      <c r="N298" s="1">
        <v>5.1096739130434781</v>
      </c>
      <c r="O298" s="1">
        <v>0</v>
      </c>
      <c r="P298" s="1">
        <f t="shared" si="18"/>
        <v>5.1096739130434781</v>
      </c>
      <c r="Q298" s="1">
        <f t="shared" si="19"/>
        <v>4.5586695112490305E-2</v>
      </c>
    </row>
    <row r="299" spans="1:17" x14ac:dyDescent="0.25">
      <c r="A299" t="s">
        <v>32</v>
      </c>
      <c r="B299" t="s">
        <v>525</v>
      </c>
      <c r="C299" t="s">
        <v>352</v>
      </c>
      <c r="D299" t="s">
        <v>256</v>
      </c>
      <c r="E299" s="1">
        <v>157.41304347826087</v>
      </c>
      <c r="F299" s="1">
        <v>9.8695652173913047</v>
      </c>
      <c r="G299" s="1">
        <v>0.52173913043478259</v>
      </c>
      <c r="H299" s="1">
        <v>0.67673913043478262</v>
      </c>
      <c r="I299" s="1">
        <v>6.9130434782608692</v>
      </c>
      <c r="J299" s="1">
        <v>5.4619565217391308</v>
      </c>
      <c r="K299" s="1">
        <v>32.774456521739133</v>
      </c>
      <c r="L299" s="1">
        <f t="shared" si="16"/>
        <v>38.236413043478265</v>
      </c>
      <c r="M299" s="1">
        <f t="shared" si="17"/>
        <v>0.24290498549924044</v>
      </c>
      <c r="N299" s="1">
        <v>12.877717391304348</v>
      </c>
      <c r="O299" s="1">
        <v>0</v>
      </c>
      <c r="P299" s="1">
        <f t="shared" si="18"/>
        <v>12.877717391304348</v>
      </c>
      <c r="Q299" s="1">
        <f t="shared" si="19"/>
        <v>8.180845187128849E-2</v>
      </c>
    </row>
    <row r="300" spans="1:17" x14ac:dyDescent="0.25">
      <c r="A300" t="s">
        <v>32</v>
      </c>
      <c r="B300" t="s">
        <v>526</v>
      </c>
      <c r="C300" t="s">
        <v>136</v>
      </c>
      <c r="D300" t="s">
        <v>67</v>
      </c>
      <c r="E300" s="1">
        <v>202.91304347826087</v>
      </c>
      <c r="F300" s="1">
        <v>9.0489130434782616</v>
      </c>
      <c r="G300" s="1">
        <v>0.4891304347826087</v>
      </c>
      <c r="H300" s="1">
        <v>1.0433695652173913</v>
      </c>
      <c r="I300" s="1">
        <v>11.043478260869565</v>
      </c>
      <c r="J300" s="1">
        <v>5.2989130434782608</v>
      </c>
      <c r="K300" s="1">
        <v>30.301630434782609</v>
      </c>
      <c r="L300" s="1">
        <f t="shared" si="16"/>
        <v>35.600543478260867</v>
      </c>
      <c r="M300" s="1">
        <f t="shared" si="17"/>
        <v>0.17544728947932289</v>
      </c>
      <c r="N300" s="1">
        <v>14.836956521739131</v>
      </c>
      <c r="O300" s="1">
        <v>0</v>
      </c>
      <c r="P300" s="1">
        <f t="shared" si="18"/>
        <v>14.836956521739131</v>
      </c>
      <c r="Q300" s="1">
        <f t="shared" si="19"/>
        <v>7.3119777158774379E-2</v>
      </c>
    </row>
    <row r="301" spans="1:17" x14ac:dyDescent="0.25">
      <c r="A301" t="s">
        <v>32</v>
      </c>
      <c r="B301" t="s">
        <v>527</v>
      </c>
      <c r="C301" t="s">
        <v>454</v>
      </c>
      <c r="D301" t="s">
        <v>101</v>
      </c>
      <c r="E301" s="1">
        <v>157.59782608695653</v>
      </c>
      <c r="F301" s="1">
        <v>4.4945652173913047</v>
      </c>
      <c r="G301" s="1">
        <v>0.4891304347826087</v>
      </c>
      <c r="H301" s="1">
        <v>1.048913043478261</v>
      </c>
      <c r="I301" s="1">
        <v>5.3913043478260869</v>
      </c>
      <c r="J301" s="1">
        <v>5.2391304347826084</v>
      </c>
      <c r="K301" s="1">
        <v>74.4375</v>
      </c>
      <c r="L301" s="1">
        <f t="shared" si="16"/>
        <v>79.676630434782609</v>
      </c>
      <c r="M301" s="1">
        <f t="shared" si="17"/>
        <v>0.50556934961031796</v>
      </c>
      <c r="N301" s="1">
        <v>10.032608695652174</v>
      </c>
      <c r="O301" s="1">
        <v>0</v>
      </c>
      <c r="P301" s="1">
        <f t="shared" si="18"/>
        <v>10.032608695652174</v>
      </c>
      <c r="Q301" s="1">
        <f t="shared" si="19"/>
        <v>6.3659562728464028E-2</v>
      </c>
    </row>
    <row r="302" spans="1:17" x14ac:dyDescent="0.25">
      <c r="A302" t="s">
        <v>32</v>
      </c>
      <c r="B302" t="s">
        <v>528</v>
      </c>
      <c r="C302" t="s">
        <v>529</v>
      </c>
      <c r="D302" t="s">
        <v>44</v>
      </c>
      <c r="E302" s="1">
        <v>57.826086956521742</v>
      </c>
      <c r="F302" s="1">
        <v>0</v>
      </c>
      <c r="G302" s="1">
        <v>0.5625</v>
      </c>
      <c r="H302" s="1">
        <v>0</v>
      </c>
      <c r="I302" s="1">
        <v>0</v>
      </c>
      <c r="J302" s="1">
        <v>0</v>
      </c>
      <c r="K302" s="1">
        <v>5.5054347826086953</v>
      </c>
      <c r="L302" s="1">
        <f t="shared" si="16"/>
        <v>5.5054347826086953</v>
      </c>
      <c r="M302" s="1">
        <f t="shared" si="17"/>
        <v>9.5206766917293226E-2</v>
      </c>
      <c r="N302" s="1">
        <v>2.7282608695652173</v>
      </c>
      <c r="O302" s="1">
        <v>0</v>
      </c>
      <c r="P302" s="1">
        <f t="shared" si="18"/>
        <v>2.7282608695652173</v>
      </c>
      <c r="Q302" s="1">
        <f t="shared" si="19"/>
        <v>4.7180451127819545E-2</v>
      </c>
    </row>
    <row r="303" spans="1:17" x14ac:dyDescent="0.25">
      <c r="A303" t="s">
        <v>32</v>
      </c>
      <c r="B303" t="s">
        <v>530</v>
      </c>
      <c r="C303" t="s">
        <v>234</v>
      </c>
      <c r="D303" t="s">
        <v>101</v>
      </c>
      <c r="E303" s="1">
        <v>110.34782608695652</v>
      </c>
      <c r="F303" s="1">
        <v>5.7391304347826084</v>
      </c>
      <c r="G303" s="1">
        <v>3.2608695652173911</v>
      </c>
      <c r="H303" s="1">
        <v>2.2608695652173911</v>
      </c>
      <c r="I303" s="1">
        <v>2.347826086956522</v>
      </c>
      <c r="J303" s="1">
        <v>1.8503260869565219</v>
      </c>
      <c r="K303" s="1">
        <v>97.635543478260857</v>
      </c>
      <c r="L303" s="1">
        <f t="shared" si="16"/>
        <v>99.485869565217385</v>
      </c>
      <c r="M303" s="1">
        <f t="shared" si="17"/>
        <v>0.90156619385342784</v>
      </c>
      <c r="N303" s="1">
        <v>5.6602173913043483</v>
      </c>
      <c r="O303" s="1">
        <v>0</v>
      </c>
      <c r="P303" s="1">
        <f t="shared" si="18"/>
        <v>5.6602173913043483</v>
      </c>
      <c r="Q303" s="1">
        <f t="shared" si="19"/>
        <v>5.1294326241134759E-2</v>
      </c>
    </row>
    <row r="304" spans="1:17" x14ac:dyDescent="0.25">
      <c r="A304" t="s">
        <v>32</v>
      </c>
      <c r="B304" t="s">
        <v>531</v>
      </c>
      <c r="C304" t="s">
        <v>96</v>
      </c>
      <c r="D304" t="s">
        <v>35</v>
      </c>
      <c r="E304" s="1">
        <v>223.34782608695653</v>
      </c>
      <c r="F304" s="1">
        <v>5.3043478260869561</v>
      </c>
      <c r="G304" s="1">
        <v>2.1413043478260869</v>
      </c>
      <c r="H304" s="1">
        <v>0.98913043478260865</v>
      </c>
      <c r="I304" s="1">
        <v>8.5</v>
      </c>
      <c r="J304" s="1">
        <v>7.0380434782608692</v>
      </c>
      <c r="K304" s="1">
        <v>43.277173913043477</v>
      </c>
      <c r="L304" s="1">
        <f t="shared" si="16"/>
        <v>50.315217391304344</v>
      </c>
      <c r="M304" s="1">
        <f t="shared" si="17"/>
        <v>0.2252773992602686</v>
      </c>
      <c r="N304" s="1">
        <v>4.9565217391304346</v>
      </c>
      <c r="O304" s="1">
        <v>4.7282608695652177</v>
      </c>
      <c r="P304" s="1">
        <f t="shared" si="18"/>
        <v>9.6847826086956523</v>
      </c>
      <c r="Q304" s="1">
        <f t="shared" si="19"/>
        <v>4.3361884368308352E-2</v>
      </c>
    </row>
    <row r="305" spans="1:17" x14ac:dyDescent="0.25">
      <c r="A305" t="s">
        <v>32</v>
      </c>
      <c r="B305" t="s">
        <v>532</v>
      </c>
      <c r="C305" t="s">
        <v>173</v>
      </c>
      <c r="D305" t="s">
        <v>57</v>
      </c>
      <c r="E305" s="1">
        <v>326.22826086956519</v>
      </c>
      <c r="F305" s="1">
        <v>9.8641304347826093</v>
      </c>
      <c r="G305" s="1">
        <v>3.4782608695652173</v>
      </c>
      <c r="H305" s="1">
        <v>1.7934782608695652</v>
      </c>
      <c r="I305" s="1">
        <v>12.021739130434783</v>
      </c>
      <c r="J305" s="1">
        <v>4.5652173913043477</v>
      </c>
      <c r="K305" s="1">
        <v>94.723695652173916</v>
      </c>
      <c r="L305" s="1">
        <f t="shared" si="16"/>
        <v>99.28891304347826</v>
      </c>
      <c r="M305" s="1">
        <f t="shared" si="17"/>
        <v>0.30435411321760575</v>
      </c>
      <c r="N305" s="1">
        <v>19.239130434782609</v>
      </c>
      <c r="O305" s="1">
        <v>0</v>
      </c>
      <c r="P305" s="1">
        <f t="shared" si="18"/>
        <v>19.239130434782609</v>
      </c>
      <c r="Q305" s="1">
        <f t="shared" si="19"/>
        <v>5.8974444407423457E-2</v>
      </c>
    </row>
    <row r="306" spans="1:17" x14ac:dyDescent="0.25">
      <c r="A306" t="s">
        <v>32</v>
      </c>
      <c r="B306" t="s">
        <v>533</v>
      </c>
      <c r="C306" t="s">
        <v>534</v>
      </c>
      <c r="D306" t="s">
        <v>38</v>
      </c>
      <c r="E306" s="1">
        <v>49.184782608695649</v>
      </c>
      <c r="F306" s="1">
        <v>4.3478260869565215</v>
      </c>
      <c r="G306" s="1">
        <v>0</v>
      </c>
      <c r="H306" s="1">
        <v>0.23369565217391305</v>
      </c>
      <c r="I306" s="1">
        <v>5.2173913043478262</v>
      </c>
      <c r="J306" s="1">
        <v>3.7826086956521738</v>
      </c>
      <c r="K306" s="1">
        <v>17.5</v>
      </c>
      <c r="L306" s="1">
        <f t="shared" si="16"/>
        <v>21.282608695652172</v>
      </c>
      <c r="M306" s="1">
        <f t="shared" si="17"/>
        <v>0.43270718232044197</v>
      </c>
      <c r="N306" s="1">
        <v>3.1804347826086952</v>
      </c>
      <c r="O306" s="1">
        <v>0</v>
      </c>
      <c r="P306" s="1">
        <f t="shared" si="18"/>
        <v>3.1804347826086952</v>
      </c>
      <c r="Q306" s="1">
        <f t="shared" si="19"/>
        <v>6.4662983425414364E-2</v>
      </c>
    </row>
    <row r="307" spans="1:17" x14ac:dyDescent="0.25">
      <c r="A307" t="s">
        <v>32</v>
      </c>
      <c r="B307" t="s">
        <v>535</v>
      </c>
      <c r="C307" t="s">
        <v>478</v>
      </c>
      <c r="D307" t="s">
        <v>38</v>
      </c>
      <c r="E307" s="1">
        <v>125.57608695652173</v>
      </c>
      <c r="F307" s="1">
        <v>5.6521739130434785</v>
      </c>
      <c r="G307" s="1">
        <v>0.65217391304347827</v>
      </c>
      <c r="H307" s="1">
        <v>0</v>
      </c>
      <c r="I307" s="1">
        <v>0</v>
      </c>
      <c r="J307" s="1">
        <v>5.5652173913043477</v>
      </c>
      <c r="K307" s="1">
        <v>22.737717391304347</v>
      </c>
      <c r="L307" s="1">
        <f t="shared" si="16"/>
        <v>28.302934782608695</v>
      </c>
      <c r="M307" s="1">
        <f t="shared" si="17"/>
        <v>0.22538474855016014</v>
      </c>
      <c r="N307" s="1">
        <v>11.043478260869565</v>
      </c>
      <c r="O307" s="1">
        <v>0</v>
      </c>
      <c r="P307" s="1">
        <f t="shared" si="18"/>
        <v>11.043478260869565</v>
      </c>
      <c r="Q307" s="1">
        <f t="shared" si="19"/>
        <v>8.7942525750887207E-2</v>
      </c>
    </row>
    <row r="308" spans="1:17" x14ac:dyDescent="0.25">
      <c r="A308" t="s">
        <v>32</v>
      </c>
      <c r="B308" t="s">
        <v>536</v>
      </c>
      <c r="C308" t="s">
        <v>287</v>
      </c>
      <c r="D308" t="s">
        <v>160</v>
      </c>
      <c r="E308" s="1">
        <v>117.29347826086956</v>
      </c>
      <c r="F308" s="1">
        <v>5.7391304347826084</v>
      </c>
      <c r="G308" s="1">
        <v>3.4782608695652173</v>
      </c>
      <c r="H308" s="1">
        <v>2.2608695652173911</v>
      </c>
      <c r="I308" s="1">
        <v>1.1304347826086956</v>
      </c>
      <c r="J308" s="1">
        <v>5.1845652173913033</v>
      </c>
      <c r="K308" s="1">
        <v>141.81336956521736</v>
      </c>
      <c r="L308" s="1">
        <f t="shared" si="16"/>
        <v>146.99793478260867</v>
      </c>
      <c r="M308" s="1">
        <f t="shared" si="17"/>
        <v>1.2532490037994624</v>
      </c>
      <c r="N308" s="1">
        <v>8.2542391304347831</v>
      </c>
      <c r="O308" s="1">
        <v>0</v>
      </c>
      <c r="P308" s="1">
        <f t="shared" si="18"/>
        <v>8.2542391304347831</v>
      </c>
      <c r="Q308" s="1">
        <f t="shared" si="19"/>
        <v>7.0372532666110654E-2</v>
      </c>
    </row>
    <row r="309" spans="1:17" x14ac:dyDescent="0.25">
      <c r="A309" t="s">
        <v>32</v>
      </c>
      <c r="B309" t="s">
        <v>537</v>
      </c>
      <c r="C309" t="s">
        <v>538</v>
      </c>
      <c r="D309" t="s">
        <v>67</v>
      </c>
      <c r="E309" s="1">
        <v>181.92391304347825</v>
      </c>
      <c r="F309" s="1">
        <v>9.945652173913043</v>
      </c>
      <c r="G309" s="1">
        <v>0.39130434782608697</v>
      </c>
      <c r="H309" s="1">
        <v>0.72347826086956524</v>
      </c>
      <c r="I309" s="1">
        <v>13.771739130434783</v>
      </c>
      <c r="J309" s="1">
        <v>5.3206521739130439</v>
      </c>
      <c r="K309" s="1">
        <v>51.826086956521742</v>
      </c>
      <c r="L309" s="1">
        <f t="shared" si="16"/>
        <v>57.146739130434788</v>
      </c>
      <c r="M309" s="1">
        <f t="shared" si="17"/>
        <v>0.31412439505287693</v>
      </c>
      <c r="N309" s="1">
        <v>14.970108695652174</v>
      </c>
      <c r="O309" s="1">
        <v>0</v>
      </c>
      <c r="P309" s="1">
        <f t="shared" si="18"/>
        <v>14.970108695652174</v>
      </c>
      <c r="Q309" s="1">
        <f t="shared" si="19"/>
        <v>8.2287745713090762E-2</v>
      </c>
    </row>
    <row r="310" spans="1:17" x14ac:dyDescent="0.25">
      <c r="A310" t="s">
        <v>32</v>
      </c>
      <c r="B310" t="s">
        <v>539</v>
      </c>
      <c r="C310" t="s">
        <v>405</v>
      </c>
      <c r="D310" t="s">
        <v>101</v>
      </c>
      <c r="E310" s="1">
        <v>115.92391304347827</v>
      </c>
      <c r="F310" s="1">
        <v>5.3913043478260869</v>
      </c>
      <c r="G310" s="1">
        <v>0.52369565217391245</v>
      </c>
      <c r="H310" s="1">
        <v>0.53728260869565214</v>
      </c>
      <c r="I310" s="1">
        <v>4.3043478260869561</v>
      </c>
      <c r="J310" s="1">
        <v>0</v>
      </c>
      <c r="K310" s="1">
        <v>16.760108695652171</v>
      </c>
      <c r="L310" s="1">
        <f t="shared" si="16"/>
        <v>16.760108695652171</v>
      </c>
      <c r="M310" s="1">
        <f t="shared" si="17"/>
        <v>0.14457852789498357</v>
      </c>
      <c r="N310" s="1">
        <v>10.921304347826087</v>
      </c>
      <c r="O310" s="1">
        <v>0</v>
      </c>
      <c r="P310" s="1">
        <f t="shared" si="18"/>
        <v>10.921304347826087</v>
      </c>
      <c r="Q310" s="1">
        <f t="shared" si="19"/>
        <v>9.4210970464135013E-2</v>
      </c>
    </row>
    <row r="311" spans="1:17" x14ac:dyDescent="0.25">
      <c r="A311" t="s">
        <v>32</v>
      </c>
      <c r="B311" t="s">
        <v>540</v>
      </c>
      <c r="C311" t="s">
        <v>405</v>
      </c>
      <c r="D311" t="s">
        <v>101</v>
      </c>
      <c r="E311" s="1">
        <v>15.445652173913043</v>
      </c>
      <c r="F311" s="1">
        <v>5.7391304347826084</v>
      </c>
      <c r="G311" s="1">
        <v>0.47826086956521741</v>
      </c>
      <c r="H311" s="1">
        <v>2.0869565217391303E-2</v>
      </c>
      <c r="I311" s="1">
        <v>1.4565217391304348</v>
      </c>
      <c r="J311" s="1">
        <v>4.6358695652173916</v>
      </c>
      <c r="K311" s="1">
        <v>0</v>
      </c>
      <c r="L311" s="1">
        <f t="shared" si="16"/>
        <v>4.6358695652173916</v>
      </c>
      <c r="M311" s="1">
        <f t="shared" si="17"/>
        <v>0.30014074595355389</v>
      </c>
      <c r="N311" s="1">
        <v>5.3858695652173916</v>
      </c>
      <c r="O311" s="1">
        <v>0</v>
      </c>
      <c r="P311" s="1">
        <f t="shared" si="18"/>
        <v>5.3858695652173916</v>
      </c>
      <c r="Q311" s="1">
        <f t="shared" si="19"/>
        <v>0.34869809992962703</v>
      </c>
    </row>
    <row r="312" spans="1:17" x14ac:dyDescent="0.25">
      <c r="A312" t="s">
        <v>32</v>
      </c>
      <c r="B312" t="s">
        <v>541</v>
      </c>
      <c r="C312" t="s">
        <v>221</v>
      </c>
      <c r="D312" t="s">
        <v>222</v>
      </c>
      <c r="E312" s="1">
        <v>116.66304347826087</v>
      </c>
      <c r="F312" s="1">
        <v>5.5652173913043477</v>
      </c>
      <c r="G312" s="1">
        <v>2.6086956521739131</v>
      </c>
      <c r="H312" s="1">
        <v>0.53358695652173915</v>
      </c>
      <c r="I312" s="1">
        <v>3.2826086956521738</v>
      </c>
      <c r="J312" s="1">
        <v>6.2257608695652156</v>
      </c>
      <c r="K312" s="1">
        <v>62.237934782608697</v>
      </c>
      <c r="L312" s="1">
        <f t="shared" si="16"/>
        <v>68.463695652173911</v>
      </c>
      <c r="M312" s="1">
        <f t="shared" si="17"/>
        <v>0.58684990217087485</v>
      </c>
      <c r="N312" s="1">
        <v>7.4144565217391314</v>
      </c>
      <c r="O312" s="1">
        <v>0</v>
      </c>
      <c r="P312" s="1">
        <f t="shared" si="18"/>
        <v>7.4144565217391314</v>
      </c>
      <c r="Q312" s="1">
        <f t="shared" si="19"/>
        <v>6.3554458212987983E-2</v>
      </c>
    </row>
    <row r="313" spans="1:17" x14ac:dyDescent="0.25">
      <c r="A313" t="s">
        <v>32</v>
      </c>
      <c r="B313" t="s">
        <v>542</v>
      </c>
      <c r="C313" t="s">
        <v>262</v>
      </c>
      <c r="D313" t="s">
        <v>67</v>
      </c>
      <c r="E313" s="1">
        <v>95.097826086956516</v>
      </c>
      <c r="F313" s="1">
        <v>5.0434782608695654</v>
      </c>
      <c r="G313" s="1">
        <v>0</v>
      </c>
      <c r="H313" s="1">
        <v>0</v>
      </c>
      <c r="I313" s="1">
        <v>0</v>
      </c>
      <c r="J313" s="1">
        <v>5.4782608695652177</v>
      </c>
      <c r="K313" s="1">
        <v>7.0706521739130439</v>
      </c>
      <c r="L313" s="1">
        <f t="shared" si="16"/>
        <v>12.548913043478262</v>
      </c>
      <c r="M313" s="1">
        <f t="shared" si="17"/>
        <v>0.13195793805006287</v>
      </c>
      <c r="N313" s="1">
        <v>5.4782608695652177</v>
      </c>
      <c r="O313" s="1">
        <v>0</v>
      </c>
      <c r="P313" s="1">
        <f t="shared" si="18"/>
        <v>5.4782608695652177</v>
      </c>
      <c r="Q313" s="1">
        <f t="shared" si="19"/>
        <v>5.7606583609555388E-2</v>
      </c>
    </row>
    <row r="314" spans="1:17" x14ac:dyDescent="0.25">
      <c r="A314" t="s">
        <v>32</v>
      </c>
      <c r="B314" t="s">
        <v>543</v>
      </c>
      <c r="C314" t="s">
        <v>105</v>
      </c>
      <c r="D314" t="s">
        <v>101</v>
      </c>
      <c r="E314" s="1">
        <v>47.967391304347828</v>
      </c>
      <c r="F314" s="1">
        <v>5.1304347826086953</v>
      </c>
      <c r="G314" s="1">
        <v>0.3858695652173913</v>
      </c>
      <c r="H314" s="1">
        <v>0.27989130434782611</v>
      </c>
      <c r="I314" s="1">
        <v>1.7391304347826086</v>
      </c>
      <c r="J314" s="1">
        <v>4.7826086956521738</v>
      </c>
      <c r="K314" s="1">
        <v>17.918478260869566</v>
      </c>
      <c r="L314" s="1">
        <f t="shared" si="16"/>
        <v>22.701086956521742</v>
      </c>
      <c r="M314" s="1">
        <f t="shared" si="17"/>
        <v>0.47326082030364836</v>
      </c>
      <c r="N314" s="1">
        <v>5.0434782608695654</v>
      </c>
      <c r="O314" s="1">
        <v>0</v>
      </c>
      <c r="P314" s="1">
        <f t="shared" si="18"/>
        <v>5.0434782608695654</v>
      </c>
      <c r="Q314" s="1">
        <f t="shared" si="19"/>
        <v>0.10514389304328121</v>
      </c>
    </row>
    <row r="315" spans="1:17" x14ac:dyDescent="0.25">
      <c r="A315" t="s">
        <v>32</v>
      </c>
      <c r="B315" t="s">
        <v>544</v>
      </c>
      <c r="C315" t="s">
        <v>545</v>
      </c>
      <c r="D315" t="s">
        <v>57</v>
      </c>
      <c r="E315" s="1">
        <v>26.608695652173914</v>
      </c>
      <c r="F315" s="1">
        <v>0</v>
      </c>
      <c r="G315" s="1">
        <v>0.44021739130434784</v>
      </c>
      <c r="H315" s="1">
        <v>0.11413043478260869</v>
      </c>
      <c r="I315" s="1">
        <v>0.30434782608695654</v>
      </c>
      <c r="J315" s="1">
        <v>0</v>
      </c>
      <c r="K315" s="1">
        <v>8.2608695652173907</v>
      </c>
      <c r="L315" s="1">
        <f t="shared" si="16"/>
        <v>8.2608695652173907</v>
      </c>
      <c r="M315" s="1">
        <f t="shared" si="17"/>
        <v>0.31045751633986923</v>
      </c>
      <c r="N315" s="1">
        <v>0.58315217391304341</v>
      </c>
      <c r="O315" s="1">
        <v>0</v>
      </c>
      <c r="P315" s="1">
        <f t="shared" si="18"/>
        <v>0.58315217391304341</v>
      </c>
      <c r="Q315" s="1">
        <f t="shared" si="19"/>
        <v>2.1915849673202613E-2</v>
      </c>
    </row>
    <row r="316" spans="1:17" x14ac:dyDescent="0.25">
      <c r="A316" t="s">
        <v>32</v>
      </c>
      <c r="B316" t="s">
        <v>546</v>
      </c>
      <c r="C316" t="s">
        <v>56</v>
      </c>
      <c r="D316" t="s">
        <v>57</v>
      </c>
      <c r="E316" s="1">
        <v>141.43478260869566</v>
      </c>
      <c r="F316" s="1">
        <v>4.6956521739130439</v>
      </c>
      <c r="G316" s="1">
        <v>0</v>
      </c>
      <c r="H316" s="1">
        <v>0</v>
      </c>
      <c r="I316" s="1">
        <v>2.8695652173913042</v>
      </c>
      <c r="J316" s="1">
        <v>4.9565217391304346</v>
      </c>
      <c r="K316" s="1">
        <v>22.900000000000006</v>
      </c>
      <c r="L316" s="1">
        <f t="shared" si="16"/>
        <v>27.856521739130439</v>
      </c>
      <c r="M316" s="1">
        <f t="shared" si="17"/>
        <v>0.19695665539502</v>
      </c>
      <c r="N316" s="1">
        <v>4.8695652173913047</v>
      </c>
      <c r="O316" s="1">
        <v>0</v>
      </c>
      <c r="P316" s="1">
        <f t="shared" si="18"/>
        <v>4.8695652173913047</v>
      </c>
      <c r="Q316" s="1">
        <f t="shared" si="19"/>
        <v>3.4429757147248698E-2</v>
      </c>
    </row>
    <row r="317" spans="1:17" x14ac:dyDescent="0.25">
      <c r="A317" t="s">
        <v>32</v>
      </c>
      <c r="B317" t="s">
        <v>547</v>
      </c>
      <c r="C317" t="s">
        <v>548</v>
      </c>
      <c r="D317" t="s">
        <v>47</v>
      </c>
      <c r="E317" s="1">
        <v>47.989130434782609</v>
      </c>
      <c r="F317" s="1">
        <v>5.4782608695652177</v>
      </c>
      <c r="G317" s="1">
        <v>0.13043478260869565</v>
      </c>
      <c r="H317" s="1">
        <v>0</v>
      </c>
      <c r="I317" s="1">
        <v>0.68478260869565222</v>
      </c>
      <c r="J317" s="1">
        <v>4</v>
      </c>
      <c r="K317" s="1">
        <v>14.043478260869565</v>
      </c>
      <c r="L317" s="1">
        <f t="shared" si="16"/>
        <v>18.043478260869563</v>
      </c>
      <c r="M317" s="1">
        <f t="shared" si="17"/>
        <v>0.37599093997734989</v>
      </c>
      <c r="N317" s="1">
        <v>5.1304347826086953</v>
      </c>
      <c r="O317" s="1">
        <v>0</v>
      </c>
      <c r="P317" s="1">
        <f t="shared" si="18"/>
        <v>5.1304347826086953</v>
      </c>
      <c r="Q317" s="1">
        <f t="shared" si="19"/>
        <v>0.10690826727066817</v>
      </c>
    </row>
    <row r="318" spans="1:17" x14ac:dyDescent="0.25">
      <c r="A318" t="s">
        <v>32</v>
      </c>
      <c r="B318" t="s">
        <v>549</v>
      </c>
      <c r="C318" t="s">
        <v>550</v>
      </c>
      <c r="D318" t="s">
        <v>131</v>
      </c>
      <c r="E318" s="1">
        <v>40.456521739130437</v>
      </c>
      <c r="F318" s="1">
        <v>4.5217391304347823</v>
      </c>
      <c r="G318" s="1">
        <v>2.1739130434782608E-2</v>
      </c>
      <c r="H318" s="1">
        <v>0.13043478260869565</v>
      </c>
      <c r="I318" s="1">
        <v>2.1086956521739131</v>
      </c>
      <c r="J318" s="1">
        <v>4.4293478260869561</v>
      </c>
      <c r="K318" s="1">
        <v>14.222826086956522</v>
      </c>
      <c r="L318" s="1">
        <f t="shared" si="16"/>
        <v>18.652173913043477</v>
      </c>
      <c r="M318" s="1">
        <f t="shared" si="17"/>
        <v>0.46104245029553997</v>
      </c>
      <c r="N318" s="1">
        <v>3.8233695652173911</v>
      </c>
      <c r="O318" s="1">
        <v>0</v>
      </c>
      <c r="P318" s="1">
        <f t="shared" si="18"/>
        <v>3.8233695652173911</v>
      </c>
      <c r="Q318" s="1">
        <f t="shared" si="19"/>
        <v>9.4505642127888229E-2</v>
      </c>
    </row>
    <row r="319" spans="1:17" x14ac:dyDescent="0.25">
      <c r="A319" t="s">
        <v>32</v>
      </c>
      <c r="B319" t="s">
        <v>551</v>
      </c>
      <c r="C319" t="s">
        <v>242</v>
      </c>
      <c r="D319" t="s">
        <v>120</v>
      </c>
      <c r="E319" s="1">
        <v>47.163043478260867</v>
      </c>
      <c r="F319" s="1">
        <v>0</v>
      </c>
      <c r="G319" s="1">
        <v>1.3478260869565217</v>
      </c>
      <c r="H319" s="1">
        <v>6.5326086956521738</v>
      </c>
      <c r="I319" s="1">
        <v>14.260869565217391</v>
      </c>
      <c r="J319" s="1">
        <v>0</v>
      </c>
      <c r="K319" s="1">
        <v>5.0706521739130439</v>
      </c>
      <c r="L319" s="1">
        <f t="shared" si="16"/>
        <v>5.0706521739130439</v>
      </c>
      <c r="M319" s="1">
        <f t="shared" si="17"/>
        <v>0.10751325190135977</v>
      </c>
      <c r="N319" s="1">
        <v>12.75</v>
      </c>
      <c r="O319" s="1">
        <v>0</v>
      </c>
      <c r="P319" s="1">
        <f t="shared" si="18"/>
        <v>12.75</v>
      </c>
      <c r="Q319" s="1">
        <f t="shared" si="19"/>
        <v>0.27033878773911041</v>
      </c>
    </row>
    <row r="320" spans="1:17" x14ac:dyDescent="0.25">
      <c r="A320" t="s">
        <v>32</v>
      </c>
      <c r="B320" t="s">
        <v>552</v>
      </c>
      <c r="C320" t="s">
        <v>96</v>
      </c>
      <c r="D320" t="s">
        <v>35</v>
      </c>
      <c r="E320" s="1">
        <v>182.7391304347826</v>
      </c>
      <c r="F320" s="1">
        <v>5.6521739130434785</v>
      </c>
      <c r="G320" s="1">
        <v>0.29347826086956524</v>
      </c>
      <c r="H320" s="1">
        <v>0.75923913043478253</v>
      </c>
      <c r="I320" s="1">
        <v>0</v>
      </c>
      <c r="J320" s="1">
        <v>4.4955434782608688</v>
      </c>
      <c r="K320" s="1">
        <v>44.153913043478262</v>
      </c>
      <c r="L320" s="1">
        <f t="shared" si="16"/>
        <v>48.649456521739133</v>
      </c>
      <c r="M320" s="1">
        <f t="shared" si="17"/>
        <v>0.26622353081132527</v>
      </c>
      <c r="N320" s="1">
        <v>13.002391304347821</v>
      </c>
      <c r="O320" s="1">
        <v>0</v>
      </c>
      <c r="P320" s="1">
        <f t="shared" si="18"/>
        <v>13.002391304347821</v>
      </c>
      <c r="Q320" s="1">
        <f t="shared" si="19"/>
        <v>7.1152748037116326E-2</v>
      </c>
    </row>
    <row r="321" spans="1:17" x14ac:dyDescent="0.25">
      <c r="A321" t="s">
        <v>32</v>
      </c>
      <c r="B321" t="s">
        <v>553</v>
      </c>
      <c r="C321" t="s">
        <v>473</v>
      </c>
      <c r="D321" t="s">
        <v>113</v>
      </c>
      <c r="E321" s="1">
        <v>97.836956521739125</v>
      </c>
      <c r="F321" s="1">
        <v>5.7391304347826084</v>
      </c>
      <c r="G321" s="1">
        <v>2.347826086956522</v>
      </c>
      <c r="H321" s="1">
        <v>1.2173913043478262</v>
      </c>
      <c r="I321" s="1">
        <v>1.1304347826086956</v>
      </c>
      <c r="J321" s="1">
        <v>3.5856521739130454</v>
      </c>
      <c r="K321" s="1">
        <v>48.264021739130456</v>
      </c>
      <c r="L321" s="1">
        <f t="shared" si="16"/>
        <v>51.849673913043503</v>
      </c>
      <c r="M321" s="1">
        <f t="shared" si="17"/>
        <v>0.52996000444395097</v>
      </c>
      <c r="N321" s="1">
        <v>5.1519565217391294</v>
      </c>
      <c r="O321" s="1">
        <v>0</v>
      </c>
      <c r="P321" s="1">
        <f t="shared" si="18"/>
        <v>5.1519565217391294</v>
      </c>
      <c r="Q321" s="1">
        <f t="shared" si="19"/>
        <v>5.2658593489612257E-2</v>
      </c>
    </row>
    <row r="322" spans="1:17" x14ac:dyDescent="0.25">
      <c r="A322" t="s">
        <v>32</v>
      </c>
      <c r="B322" t="s">
        <v>554</v>
      </c>
      <c r="C322" t="s">
        <v>555</v>
      </c>
      <c r="D322" t="s">
        <v>38</v>
      </c>
      <c r="E322" s="1">
        <v>44.293478260869563</v>
      </c>
      <c r="F322" s="1">
        <v>5.0434782608695654</v>
      </c>
      <c r="G322" s="1">
        <v>0.37510869565217392</v>
      </c>
      <c r="H322" s="1">
        <v>0.34804347826086951</v>
      </c>
      <c r="I322" s="1">
        <v>2</v>
      </c>
      <c r="J322" s="1">
        <v>5.1304347826086953</v>
      </c>
      <c r="K322" s="1">
        <v>20.679347826086957</v>
      </c>
      <c r="L322" s="1">
        <f t="shared" ref="L322:L362" si="20">SUM(J322,K322)</f>
        <v>25.809782608695652</v>
      </c>
      <c r="M322" s="1">
        <f t="shared" ref="M322:M362" si="21">L322/E322</f>
        <v>0.58269938650306752</v>
      </c>
      <c r="N322" s="1">
        <v>5.1304347826086953</v>
      </c>
      <c r="O322" s="1">
        <v>0</v>
      </c>
      <c r="P322" s="1">
        <f t="shared" ref="P322:P362" si="22">SUM(N322,O322)</f>
        <v>5.1304347826086953</v>
      </c>
      <c r="Q322" s="1">
        <f t="shared" ref="Q322:Q362" si="23">P322/E322</f>
        <v>0.1158282208588957</v>
      </c>
    </row>
    <row r="323" spans="1:17" x14ac:dyDescent="0.25">
      <c r="A323" t="s">
        <v>32</v>
      </c>
      <c r="B323" t="s">
        <v>556</v>
      </c>
      <c r="C323" t="s">
        <v>76</v>
      </c>
      <c r="D323" t="s">
        <v>57</v>
      </c>
      <c r="E323" s="1">
        <v>114.76086956521739</v>
      </c>
      <c r="F323" s="1">
        <v>5</v>
      </c>
      <c r="G323" s="1">
        <v>0.21195652173913043</v>
      </c>
      <c r="H323" s="1">
        <v>0.52173913043478259</v>
      </c>
      <c r="I323" s="1">
        <v>1.4347826086956521</v>
      </c>
      <c r="J323" s="1">
        <v>4.5760869565217392</v>
      </c>
      <c r="K323" s="1">
        <v>15.81510869565218</v>
      </c>
      <c r="L323" s="1">
        <f t="shared" si="20"/>
        <v>20.39119565217392</v>
      </c>
      <c r="M323" s="1">
        <f t="shared" si="21"/>
        <v>0.17768422049630617</v>
      </c>
      <c r="N323" s="1">
        <v>8.3684782608695656</v>
      </c>
      <c r="O323" s="1">
        <v>0</v>
      </c>
      <c r="P323" s="1">
        <f t="shared" si="22"/>
        <v>8.3684782608695656</v>
      </c>
      <c r="Q323" s="1">
        <f t="shared" si="23"/>
        <v>7.292100776662247E-2</v>
      </c>
    </row>
    <row r="324" spans="1:17" x14ac:dyDescent="0.25">
      <c r="A324" t="s">
        <v>32</v>
      </c>
      <c r="B324" t="s">
        <v>557</v>
      </c>
      <c r="C324" t="s">
        <v>499</v>
      </c>
      <c r="D324" t="s">
        <v>47</v>
      </c>
      <c r="E324" s="1">
        <v>104.57608695652173</v>
      </c>
      <c r="F324" s="1">
        <v>9.0964130434782611</v>
      </c>
      <c r="G324" s="1">
        <v>0.78260869565217395</v>
      </c>
      <c r="H324" s="1">
        <v>0.51086956521739135</v>
      </c>
      <c r="I324" s="1">
        <v>5.4891304347826084</v>
      </c>
      <c r="J324" s="1">
        <v>4.3967391304347823</v>
      </c>
      <c r="K324" s="1">
        <v>18.673913043478262</v>
      </c>
      <c r="L324" s="1">
        <f t="shared" si="20"/>
        <v>23.070652173913043</v>
      </c>
      <c r="M324" s="1">
        <f t="shared" si="21"/>
        <v>0.22061116308076084</v>
      </c>
      <c r="N324" s="1">
        <v>4.2173913043478262</v>
      </c>
      <c r="O324" s="1">
        <v>0</v>
      </c>
      <c r="P324" s="1">
        <f t="shared" si="22"/>
        <v>4.2173913043478262</v>
      </c>
      <c r="Q324" s="1">
        <f t="shared" si="23"/>
        <v>4.0328448186259226E-2</v>
      </c>
    </row>
    <row r="325" spans="1:17" x14ac:dyDescent="0.25">
      <c r="A325" t="s">
        <v>32</v>
      </c>
      <c r="B325" t="s">
        <v>558</v>
      </c>
      <c r="C325" t="s">
        <v>214</v>
      </c>
      <c r="D325" t="s">
        <v>79</v>
      </c>
      <c r="E325" s="1">
        <v>58.304347826086953</v>
      </c>
      <c r="F325" s="1">
        <v>0</v>
      </c>
      <c r="G325" s="1">
        <v>0</v>
      </c>
      <c r="H325" s="1">
        <v>0</v>
      </c>
      <c r="I325" s="1">
        <v>0</v>
      </c>
      <c r="J325" s="1">
        <v>0</v>
      </c>
      <c r="K325" s="1">
        <v>0</v>
      </c>
      <c r="L325" s="1">
        <f t="shared" si="20"/>
        <v>0</v>
      </c>
      <c r="M325" s="1">
        <f t="shared" si="21"/>
        <v>0</v>
      </c>
      <c r="N325" s="1">
        <v>0</v>
      </c>
      <c r="O325" s="1">
        <v>0</v>
      </c>
      <c r="P325" s="1">
        <f t="shared" si="22"/>
        <v>0</v>
      </c>
      <c r="Q325" s="1">
        <f t="shared" si="23"/>
        <v>0</v>
      </c>
    </row>
    <row r="326" spans="1:17" x14ac:dyDescent="0.25">
      <c r="A326" t="s">
        <v>32</v>
      </c>
      <c r="B326" t="s">
        <v>559</v>
      </c>
      <c r="C326" t="s">
        <v>285</v>
      </c>
      <c r="D326" t="s">
        <v>101</v>
      </c>
      <c r="E326" s="1">
        <v>161.32608695652175</v>
      </c>
      <c r="F326" s="1">
        <v>5.2218478260869565</v>
      </c>
      <c r="G326" s="1">
        <v>0.65217391304347827</v>
      </c>
      <c r="H326" s="1">
        <v>0.83152173913043481</v>
      </c>
      <c r="I326" s="1">
        <v>4.2173913043478262</v>
      </c>
      <c r="J326" s="1">
        <v>0</v>
      </c>
      <c r="K326" s="1">
        <v>55.486086956521774</v>
      </c>
      <c r="L326" s="1">
        <f t="shared" si="20"/>
        <v>55.486086956521774</v>
      </c>
      <c r="M326" s="1">
        <f t="shared" si="21"/>
        <v>0.34393747473386355</v>
      </c>
      <c r="N326" s="1">
        <v>8.5</v>
      </c>
      <c r="O326" s="1">
        <v>0</v>
      </c>
      <c r="P326" s="1">
        <f t="shared" si="22"/>
        <v>8.5</v>
      </c>
      <c r="Q326" s="1">
        <f t="shared" si="23"/>
        <v>5.2688316938418002E-2</v>
      </c>
    </row>
    <row r="327" spans="1:17" x14ac:dyDescent="0.25">
      <c r="A327" t="s">
        <v>32</v>
      </c>
      <c r="B327" t="s">
        <v>560</v>
      </c>
      <c r="C327" t="s">
        <v>209</v>
      </c>
      <c r="D327" t="s">
        <v>41</v>
      </c>
      <c r="E327" s="1">
        <v>100.56521739130434</v>
      </c>
      <c r="F327" s="1">
        <v>5.7391304347826084</v>
      </c>
      <c r="G327" s="1">
        <v>2.347826086956522</v>
      </c>
      <c r="H327" s="1">
        <v>2.2608695652173911</v>
      </c>
      <c r="I327" s="1">
        <v>2.2608695652173911</v>
      </c>
      <c r="J327" s="1">
        <v>4.8682608695652174</v>
      </c>
      <c r="K327" s="1">
        <v>41.973478260869584</v>
      </c>
      <c r="L327" s="1">
        <f t="shared" si="20"/>
        <v>46.841739130434803</v>
      </c>
      <c r="M327" s="1">
        <f t="shared" si="21"/>
        <v>0.46578469520103782</v>
      </c>
      <c r="N327" s="1">
        <v>0.9077173913043477</v>
      </c>
      <c r="O327" s="1">
        <v>0</v>
      </c>
      <c r="P327" s="1">
        <f t="shared" si="22"/>
        <v>0.9077173913043477</v>
      </c>
      <c r="Q327" s="1">
        <f t="shared" si="23"/>
        <v>9.0261565067012526E-3</v>
      </c>
    </row>
    <row r="328" spans="1:17" x14ac:dyDescent="0.25">
      <c r="A328" t="s">
        <v>32</v>
      </c>
      <c r="B328" t="s">
        <v>561</v>
      </c>
      <c r="C328" t="s">
        <v>214</v>
      </c>
      <c r="D328" t="s">
        <v>79</v>
      </c>
      <c r="E328" s="1">
        <v>59.413043478260867</v>
      </c>
      <c r="F328" s="1">
        <v>5.2173913043478262</v>
      </c>
      <c r="G328" s="1">
        <v>0.2608695652173913</v>
      </c>
      <c r="H328" s="1">
        <v>0.31445652173913041</v>
      </c>
      <c r="I328" s="1">
        <v>0.83695652173913049</v>
      </c>
      <c r="J328" s="1">
        <v>4.7038043478260869</v>
      </c>
      <c r="K328" s="1">
        <v>15.766304347826088</v>
      </c>
      <c r="L328" s="1">
        <f t="shared" si="20"/>
        <v>20.470108695652176</v>
      </c>
      <c r="M328" s="1">
        <f t="shared" si="21"/>
        <v>0.34453896816684965</v>
      </c>
      <c r="N328" s="1">
        <v>3.9592391304347827</v>
      </c>
      <c r="O328" s="1">
        <v>0</v>
      </c>
      <c r="P328" s="1">
        <f t="shared" si="22"/>
        <v>3.9592391304347827</v>
      </c>
      <c r="Q328" s="1">
        <f t="shared" si="23"/>
        <v>6.663922429564581E-2</v>
      </c>
    </row>
    <row r="329" spans="1:17" x14ac:dyDescent="0.25">
      <c r="A329" t="s">
        <v>32</v>
      </c>
      <c r="B329" t="s">
        <v>562</v>
      </c>
      <c r="C329" t="s">
        <v>306</v>
      </c>
      <c r="D329" t="s">
        <v>67</v>
      </c>
      <c r="E329" s="1">
        <v>108.26086956521739</v>
      </c>
      <c r="F329" s="1">
        <v>30.675000000000001</v>
      </c>
      <c r="G329" s="1">
        <v>0.32608695652173914</v>
      </c>
      <c r="H329" s="1">
        <v>0</v>
      </c>
      <c r="I329" s="1">
        <v>0</v>
      </c>
      <c r="J329" s="1">
        <v>13.213152173913043</v>
      </c>
      <c r="K329" s="1">
        <v>0</v>
      </c>
      <c r="L329" s="1">
        <f t="shared" si="20"/>
        <v>13.213152173913043</v>
      </c>
      <c r="M329" s="1">
        <f t="shared" si="21"/>
        <v>0.12204919678714859</v>
      </c>
      <c r="N329" s="1">
        <v>4.5652173913043477</v>
      </c>
      <c r="O329" s="1">
        <v>0</v>
      </c>
      <c r="P329" s="1">
        <f t="shared" si="22"/>
        <v>4.5652173913043477</v>
      </c>
      <c r="Q329" s="1">
        <f t="shared" si="23"/>
        <v>4.2168674698795178E-2</v>
      </c>
    </row>
    <row r="330" spans="1:17" x14ac:dyDescent="0.25">
      <c r="A330" t="s">
        <v>32</v>
      </c>
      <c r="B330" t="s">
        <v>563</v>
      </c>
      <c r="C330" t="s">
        <v>564</v>
      </c>
      <c r="D330" t="s">
        <v>163</v>
      </c>
      <c r="E330" s="1">
        <v>104.66304347826087</v>
      </c>
      <c r="F330" s="1">
        <v>5.1304347826086953</v>
      </c>
      <c r="G330" s="1">
        <v>0.52369565217391245</v>
      </c>
      <c r="H330" s="1">
        <v>0.30293478260869566</v>
      </c>
      <c r="I330" s="1">
        <v>3.3913043478260869</v>
      </c>
      <c r="J330" s="1">
        <v>0</v>
      </c>
      <c r="K330" s="1">
        <v>10.831739130434782</v>
      </c>
      <c r="L330" s="1">
        <f t="shared" si="20"/>
        <v>10.831739130434782</v>
      </c>
      <c r="M330" s="1">
        <f t="shared" si="21"/>
        <v>0.10349153598504517</v>
      </c>
      <c r="N330" s="1">
        <v>10</v>
      </c>
      <c r="O330" s="1">
        <v>0</v>
      </c>
      <c r="P330" s="1">
        <f t="shared" si="22"/>
        <v>10</v>
      </c>
      <c r="Q330" s="1">
        <f t="shared" si="23"/>
        <v>9.5544708692491431E-2</v>
      </c>
    </row>
    <row r="331" spans="1:17" x14ac:dyDescent="0.25">
      <c r="A331" t="s">
        <v>32</v>
      </c>
      <c r="B331" t="s">
        <v>565</v>
      </c>
      <c r="C331" t="s">
        <v>145</v>
      </c>
      <c r="D331" t="s">
        <v>87</v>
      </c>
      <c r="E331" s="1">
        <v>49.586956521739133</v>
      </c>
      <c r="F331" s="1">
        <v>9.9130434782608692</v>
      </c>
      <c r="G331" s="1">
        <v>0.55434782608695654</v>
      </c>
      <c r="H331" s="1">
        <v>0.19565217391304349</v>
      </c>
      <c r="I331" s="1">
        <v>2.9456521739130435</v>
      </c>
      <c r="J331" s="1">
        <v>2.7826086956521738</v>
      </c>
      <c r="K331" s="1">
        <v>26.341739130434775</v>
      </c>
      <c r="L331" s="1">
        <f t="shared" si="20"/>
        <v>29.124347826086947</v>
      </c>
      <c r="M331" s="1">
        <f t="shared" si="21"/>
        <v>0.58733888645330967</v>
      </c>
      <c r="N331" s="1">
        <v>10.239130434782609</v>
      </c>
      <c r="O331" s="1">
        <v>0</v>
      </c>
      <c r="P331" s="1">
        <f t="shared" si="22"/>
        <v>10.239130434782609</v>
      </c>
      <c r="Q331" s="1">
        <f t="shared" si="23"/>
        <v>0.20648838228846997</v>
      </c>
    </row>
    <row r="332" spans="1:17" x14ac:dyDescent="0.25">
      <c r="A332" t="s">
        <v>32</v>
      </c>
      <c r="B332" t="s">
        <v>566</v>
      </c>
      <c r="C332" t="s">
        <v>567</v>
      </c>
      <c r="D332" t="s">
        <v>35</v>
      </c>
      <c r="E332" s="1">
        <v>54.663043478260867</v>
      </c>
      <c r="F332" s="1">
        <v>9.1304347826086953</v>
      </c>
      <c r="G332" s="1">
        <v>0.19565217391304349</v>
      </c>
      <c r="H332" s="1">
        <v>0.19565217391304349</v>
      </c>
      <c r="I332" s="1">
        <v>1.9130434782608696</v>
      </c>
      <c r="J332" s="1">
        <v>3.4782608695652173</v>
      </c>
      <c r="K332" s="1">
        <v>14.215326086956528</v>
      </c>
      <c r="L332" s="1">
        <f t="shared" si="20"/>
        <v>17.693586956521745</v>
      </c>
      <c r="M332" s="1">
        <f t="shared" si="21"/>
        <v>0.32368462915092477</v>
      </c>
      <c r="N332" s="1">
        <v>10.086956521739131</v>
      </c>
      <c r="O332" s="1">
        <v>0</v>
      </c>
      <c r="P332" s="1">
        <f t="shared" si="22"/>
        <v>10.086956521739131</v>
      </c>
      <c r="Q332" s="1">
        <f t="shared" si="23"/>
        <v>0.1845297275800358</v>
      </c>
    </row>
    <row r="333" spans="1:17" x14ac:dyDescent="0.25">
      <c r="A333" t="s">
        <v>32</v>
      </c>
      <c r="B333" t="s">
        <v>568</v>
      </c>
      <c r="C333" t="s">
        <v>569</v>
      </c>
      <c r="D333" t="s">
        <v>44</v>
      </c>
      <c r="E333" s="1">
        <v>63.717391304347828</v>
      </c>
      <c r="F333" s="1">
        <v>4.9565217391304346</v>
      </c>
      <c r="G333" s="1">
        <v>0.39130434782608697</v>
      </c>
      <c r="H333" s="1">
        <v>0.2608695652173913</v>
      </c>
      <c r="I333" s="1">
        <v>2.7608695652173911</v>
      </c>
      <c r="J333" s="1">
        <v>0</v>
      </c>
      <c r="K333" s="1">
        <v>14.382717391304348</v>
      </c>
      <c r="L333" s="1">
        <f t="shared" si="20"/>
        <v>14.382717391304348</v>
      </c>
      <c r="M333" s="1">
        <f t="shared" si="21"/>
        <v>0.22572671443193448</v>
      </c>
      <c r="N333" s="1">
        <v>10</v>
      </c>
      <c r="O333" s="1">
        <v>0</v>
      </c>
      <c r="P333" s="1">
        <f t="shared" si="22"/>
        <v>10</v>
      </c>
      <c r="Q333" s="1">
        <f t="shared" si="23"/>
        <v>0.15694302285909245</v>
      </c>
    </row>
    <row r="334" spans="1:17" x14ac:dyDescent="0.25">
      <c r="A334" t="s">
        <v>32</v>
      </c>
      <c r="B334" t="s">
        <v>570</v>
      </c>
      <c r="C334" t="s">
        <v>571</v>
      </c>
      <c r="D334" t="s">
        <v>139</v>
      </c>
      <c r="E334" s="1">
        <v>52.5</v>
      </c>
      <c r="F334" s="1">
        <v>9.4347826086956523</v>
      </c>
      <c r="G334" s="1">
        <v>0.65217391304347827</v>
      </c>
      <c r="H334" s="1">
        <v>0.22826086956521738</v>
      </c>
      <c r="I334" s="1">
        <v>2.152173913043478</v>
      </c>
      <c r="J334" s="1">
        <v>2.7826086956521738</v>
      </c>
      <c r="K334" s="1">
        <v>16.986086956521742</v>
      </c>
      <c r="L334" s="1">
        <f t="shared" si="20"/>
        <v>19.768695652173918</v>
      </c>
      <c r="M334" s="1">
        <f t="shared" si="21"/>
        <v>0.37654658385093176</v>
      </c>
      <c r="N334" s="1">
        <v>9.5652173913043477</v>
      </c>
      <c r="O334" s="1">
        <v>0</v>
      </c>
      <c r="P334" s="1">
        <f t="shared" si="22"/>
        <v>9.5652173913043477</v>
      </c>
      <c r="Q334" s="1">
        <f t="shared" si="23"/>
        <v>0.18219461697722567</v>
      </c>
    </row>
    <row r="335" spans="1:17" x14ac:dyDescent="0.25">
      <c r="A335" t="s">
        <v>32</v>
      </c>
      <c r="B335" t="s">
        <v>572</v>
      </c>
      <c r="C335" t="s">
        <v>145</v>
      </c>
      <c r="D335" t="s">
        <v>87</v>
      </c>
      <c r="E335" s="1">
        <v>24.956521739130434</v>
      </c>
      <c r="F335" s="1">
        <v>3.3216304347826084</v>
      </c>
      <c r="G335" s="1">
        <v>0.20282608695652171</v>
      </c>
      <c r="H335" s="1">
        <v>0.15021739130434783</v>
      </c>
      <c r="I335" s="1">
        <v>1.0434782608695652</v>
      </c>
      <c r="J335" s="1">
        <v>4.1072826086956518</v>
      </c>
      <c r="K335" s="1">
        <v>5.114782608695652</v>
      </c>
      <c r="L335" s="1">
        <f t="shared" si="20"/>
        <v>9.2220652173913038</v>
      </c>
      <c r="M335" s="1">
        <f t="shared" si="21"/>
        <v>0.36952526132404179</v>
      </c>
      <c r="N335" s="1">
        <v>2.4089130434782602</v>
      </c>
      <c r="O335" s="1">
        <v>0</v>
      </c>
      <c r="P335" s="1">
        <f t="shared" si="22"/>
        <v>2.4089130434782602</v>
      </c>
      <c r="Q335" s="1">
        <f t="shared" si="23"/>
        <v>9.6524390243902414E-2</v>
      </c>
    </row>
    <row r="336" spans="1:17" x14ac:dyDescent="0.25">
      <c r="A336" t="s">
        <v>32</v>
      </c>
      <c r="B336" t="s">
        <v>573</v>
      </c>
      <c r="C336" t="s">
        <v>574</v>
      </c>
      <c r="D336" t="s">
        <v>47</v>
      </c>
      <c r="E336" s="1">
        <v>164.2608695652174</v>
      </c>
      <c r="F336" s="1">
        <v>66.814565217391305</v>
      </c>
      <c r="G336" s="1">
        <v>0</v>
      </c>
      <c r="H336" s="1">
        <v>0</v>
      </c>
      <c r="I336" s="1">
        <v>0</v>
      </c>
      <c r="J336" s="1">
        <v>0</v>
      </c>
      <c r="K336" s="1">
        <v>33.199347826086942</v>
      </c>
      <c r="L336" s="1">
        <f t="shared" si="20"/>
        <v>33.199347826086942</v>
      </c>
      <c r="M336" s="1">
        <f t="shared" si="21"/>
        <v>0.20211355214399143</v>
      </c>
      <c r="N336" s="1">
        <v>10.521739130434783</v>
      </c>
      <c r="O336" s="1">
        <v>0</v>
      </c>
      <c r="P336" s="1">
        <f t="shared" si="22"/>
        <v>10.521739130434783</v>
      </c>
      <c r="Q336" s="1">
        <f t="shared" si="23"/>
        <v>6.4055055584965589E-2</v>
      </c>
    </row>
    <row r="337" spans="1:17" x14ac:dyDescent="0.25">
      <c r="A337" t="s">
        <v>32</v>
      </c>
      <c r="B337" t="s">
        <v>575</v>
      </c>
      <c r="C337" t="s">
        <v>576</v>
      </c>
      <c r="D337" t="s">
        <v>139</v>
      </c>
      <c r="E337" s="1">
        <v>97.239130434782609</v>
      </c>
      <c r="F337" s="1">
        <v>5.0434782608695654</v>
      </c>
      <c r="G337" s="1">
        <v>0.54293478260869588</v>
      </c>
      <c r="H337" s="1">
        <v>0.37</v>
      </c>
      <c r="I337" s="1">
        <v>1.8152173913043479</v>
      </c>
      <c r="J337" s="1">
        <v>0</v>
      </c>
      <c r="K337" s="1">
        <v>15.404239130434778</v>
      </c>
      <c r="L337" s="1">
        <f t="shared" si="20"/>
        <v>15.404239130434778</v>
      </c>
      <c r="M337" s="1">
        <f t="shared" si="21"/>
        <v>0.15841605186675606</v>
      </c>
      <c r="N337" s="1">
        <v>4.4883695652173925</v>
      </c>
      <c r="O337" s="1">
        <v>0</v>
      </c>
      <c r="P337" s="1">
        <f t="shared" si="22"/>
        <v>4.4883695652173925</v>
      </c>
      <c r="Q337" s="1">
        <f t="shared" si="23"/>
        <v>4.6158059467918636E-2</v>
      </c>
    </row>
    <row r="338" spans="1:17" x14ac:dyDescent="0.25">
      <c r="A338" t="s">
        <v>32</v>
      </c>
      <c r="B338" t="s">
        <v>577</v>
      </c>
      <c r="C338" t="s">
        <v>228</v>
      </c>
      <c r="D338" t="s">
        <v>163</v>
      </c>
      <c r="E338" s="1">
        <v>41.826086956521742</v>
      </c>
      <c r="F338" s="1">
        <v>5.6684782608695654</v>
      </c>
      <c r="G338" s="1">
        <v>0.5</v>
      </c>
      <c r="H338" s="1">
        <v>0.31521739130434784</v>
      </c>
      <c r="I338" s="1">
        <v>5.2173913043478262</v>
      </c>
      <c r="J338" s="1">
        <v>11.478260869565217</v>
      </c>
      <c r="K338" s="1">
        <v>9.0654347826086941</v>
      </c>
      <c r="L338" s="1">
        <f t="shared" si="20"/>
        <v>20.543695652173909</v>
      </c>
      <c r="M338" s="1">
        <f t="shared" si="21"/>
        <v>0.49116943866943852</v>
      </c>
      <c r="N338" s="1">
        <v>5.7391304347826084</v>
      </c>
      <c r="O338" s="1">
        <v>0</v>
      </c>
      <c r="P338" s="1">
        <f t="shared" si="22"/>
        <v>5.7391304347826084</v>
      </c>
      <c r="Q338" s="1">
        <f t="shared" si="23"/>
        <v>0.13721413721413719</v>
      </c>
    </row>
    <row r="339" spans="1:17" x14ac:dyDescent="0.25">
      <c r="A339" t="s">
        <v>32</v>
      </c>
      <c r="B339" t="s">
        <v>578</v>
      </c>
      <c r="C339" t="s">
        <v>277</v>
      </c>
      <c r="D339" t="s">
        <v>47</v>
      </c>
      <c r="E339" s="1">
        <v>85.304347826086953</v>
      </c>
      <c r="F339" s="1">
        <v>4.6521739130434785</v>
      </c>
      <c r="G339" s="1">
        <v>0.67934782608695654</v>
      </c>
      <c r="H339" s="1">
        <v>0.46739130434782611</v>
      </c>
      <c r="I339" s="1">
        <v>2.4347826086956523</v>
      </c>
      <c r="J339" s="1">
        <v>5.0434782608695654</v>
      </c>
      <c r="K339" s="1">
        <v>30.41380434782609</v>
      </c>
      <c r="L339" s="1">
        <f t="shared" si="20"/>
        <v>35.457282608695657</v>
      </c>
      <c r="M339" s="1">
        <f t="shared" si="21"/>
        <v>0.41565621814475034</v>
      </c>
      <c r="N339" s="1">
        <v>8.4347826086956523</v>
      </c>
      <c r="O339" s="1">
        <v>0</v>
      </c>
      <c r="P339" s="1">
        <f t="shared" si="22"/>
        <v>8.4347826086956523</v>
      </c>
      <c r="Q339" s="1">
        <f t="shared" si="23"/>
        <v>9.8878695208970441E-2</v>
      </c>
    </row>
    <row r="340" spans="1:17" x14ac:dyDescent="0.25">
      <c r="A340" t="s">
        <v>32</v>
      </c>
      <c r="B340" t="s">
        <v>579</v>
      </c>
      <c r="C340" t="s">
        <v>580</v>
      </c>
      <c r="D340" t="s">
        <v>35</v>
      </c>
      <c r="E340" s="1">
        <v>116.91304347826087</v>
      </c>
      <c r="F340" s="1">
        <v>10.086956521739131</v>
      </c>
      <c r="G340" s="1">
        <v>0</v>
      </c>
      <c r="H340" s="1">
        <v>0</v>
      </c>
      <c r="I340" s="1">
        <v>6.8913043478260869</v>
      </c>
      <c r="J340" s="1">
        <v>5.2146739130434785</v>
      </c>
      <c r="K340" s="1">
        <v>0</v>
      </c>
      <c r="L340" s="1">
        <f t="shared" si="20"/>
        <v>5.2146739130434785</v>
      </c>
      <c r="M340" s="1">
        <f t="shared" si="21"/>
        <v>4.4603012272220154E-2</v>
      </c>
      <c r="N340" s="1">
        <v>10.608695652173912</v>
      </c>
      <c r="O340" s="1">
        <v>0</v>
      </c>
      <c r="P340" s="1">
        <f t="shared" si="22"/>
        <v>10.608695652173912</v>
      </c>
      <c r="Q340" s="1">
        <f t="shared" si="23"/>
        <v>9.0740052063964294E-2</v>
      </c>
    </row>
    <row r="341" spans="1:17" x14ac:dyDescent="0.25">
      <c r="A341" t="s">
        <v>32</v>
      </c>
      <c r="B341" t="s">
        <v>581</v>
      </c>
      <c r="C341" t="s">
        <v>582</v>
      </c>
      <c r="D341" t="s">
        <v>113</v>
      </c>
      <c r="E341" s="1">
        <v>156.2608695652174</v>
      </c>
      <c r="F341" s="1">
        <v>4.9565217391304346</v>
      </c>
      <c r="G341" s="1">
        <v>0</v>
      </c>
      <c r="H341" s="1">
        <v>0</v>
      </c>
      <c r="I341" s="1">
        <v>7.9782608695652177</v>
      </c>
      <c r="J341" s="1">
        <v>9.5489130434782616</v>
      </c>
      <c r="K341" s="1">
        <v>0</v>
      </c>
      <c r="L341" s="1">
        <f t="shared" si="20"/>
        <v>9.5489130434782616</v>
      </c>
      <c r="M341" s="1">
        <f t="shared" si="21"/>
        <v>6.110879243183083E-2</v>
      </c>
      <c r="N341" s="1">
        <v>15.913043478260869</v>
      </c>
      <c r="O341" s="1">
        <v>0</v>
      </c>
      <c r="P341" s="1">
        <f t="shared" si="22"/>
        <v>15.913043478260869</v>
      </c>
      <c r="Q341" s="1">
        <f t="shared" si="23"/>
        <v>0.1018363939899833</v>
      </c>
    </row>
    <row r="342" spans="1:17" x14ac:dyDescent="0.25">
      <c r="A342" t="s">
        <v>32</v>
      </c>
      <c r="B342" t="s">
        <v>583</v>
      </c>
      <c r="C342" t="s">
        <v>379</v>
      </c>
      <c r="D342" t="s">
        <v>35</v>
      </c>
      <c r="E342" s="1">
        <v>178.80434782608697</v>
      </c>
      <c r="F342" s="1">
        <v>10.347826086956522</v>
      </c>
      <c r="G342" s="1">
        <v>1.4728260869565217</v>
      </c>
      <c r="H342" s="1">
        <v>0</v>
      </c>
      <c r="I342" s="1">
        <v>7.4021739130434785</v>
      </c>
      <c r="J342" s="1">
        <v>5.0434782608695654</v>
      </c>
      <c r="K342" s="1">
        <v>89.700760869565215</v>
      </c>
      <c r="L342" s="1">
        <f t="shared" si="20"/>
        <v>94.744239130434778</v>
      </c>
      <c r="M342" s="1">
        <f t="shared" si="21"/>
        <v>0.52987659574468082</v>
      </c>
      <c r="N342" s="1">
        <v>4.8695652173913047</v>
      </c>
      <c r="O342" s="1">
        <v>5.4441304347826085</v>
      </c>
      <c r="P342" s="1">
        <f t="shared" si="22"/>
        <v>10.313695652173912</v>
      </c>
      <c r="Q342" s="1">
        <f t="shared" si="23"/>
        <v>5.768145896656534E-2</v>
      </c>
    </row>
    <row r="343" spans="1:17" x14ac:dyDescent="0.25">
      <c r="A343" t="s">
        <v>32</v>
      </c>
      <c r="B343" t="s">
        <v>584</v>
      </c>
      <c r="C343" t="s">
        <v>379</v>
      </c>
      <c r="D343" t="s">
        <v>35</v>
      </c>
      <c r="E343" s="1">
        <v>171.67391304347825</v>
      </c>
      <c r="F343" s="1">
        <v>5.3043478260869561</v>
      </c>
      <c r="G343" s="1">
        <v>0.77999999999999969</v>
      </c>
      <c r="H343" s="1">
        <v>0.46586956521739131</v>
      </c>
      <c r="I343" s="1">
        <v>5.3804347826086953</v>
      </c>
      <c r="J343" s="1">
        <v>0</v>
      </c>
      <c r="K343" s="1">
        <v>35.050652173913022</v>
      </c>
      <c r="L343" s="1">
        <f t="shared" si="20"/>
        <v>35.050652173913022</v>
      </c>
      <c r="M343" s="1">
        <f t="shared" si="21"/>
        <v>0.20416993795112057</v>
      </c>
      <c r="N343" s="1">
        <v>18.260869565217391</v>
      </c>
      <c r="O343" s="1">
        <v>0</v>
      </c>
      <c r="P343" s="1">
        <f t="shared" si="22"/>
        <v>18.260869565217391</v>
      </c>
      <c r="Q343" s="1">
        <f t="shared" si="23"/>
        <v>0.10636950740787642</v>
      </c>
    </row>
    <row r="344" spans="1:17" x14ac:dyDescent="0.25">
      <c r="A344" t="s">
        <v>32</v>
      </c>
      <c r="B344" t="s">
        <v>585</v>
      </c>
      <c r="C344" t="s">
        <v>379</v>
      </c>
      <c r="D344" t="s">
        <v>35</v>
      </c>
      <c r="E344" s="1">
        <v>106.48913043478261</v>
      </c>
      <c r="F344" s="1">
        <v>0</v>
      </c>
      <c r="G344" s="1">
        <v>2.2619565217391302</v>
      </c>
      <c r="H344" s="1">
        <v>0</v>
      </c>
      <c r="I344" s="1">
        <v>5.3478260869565215</v>
      </c>
      <c r="J344" s="1">
        <v>0</v>
      </c>
      <c r="K344" s="1">
        <v>55.46749999999998</v>
      </c>
      <c r="L344" s="1">
        <f t="shared" si="20"/>
        <v>55.46749999999998</v>
      </c>
      <c r="M344" s="1">
        <f t="shared" si="21"/>
        <v>0.52087475757885049</v>
      </c>
      <c r="N344" s="1">
        <v>13.451086956521738</v>
      </c>
      <c r="O344" s="1">
        <v>0</v>
      </c>
      <c r="P344" s="1">
        <f t="shared" si="22"/>
        <v>13.451086956521738</v>
      </c>
      <c r="Q344" s="1">
        <f t="shared" si="23"/>
        <v>0.12631417780953352</v>
      </c>
    </row>
    <row r="345" spans="1:17" x14ac:dyDescent="0.25">
      <c r="A345" t="s">
        <v>32</v>
      </c>
      <c r="B345" t="s">
        <v>586</v>
      </c>
      <c r="C345" t="s">
        <v>381</v>
      </c>
      <c r="D345" t="s">
        <v>131</v>
      </c>
      <c r="E345" s="1">
        <v>179.7391304347826</v>
      </c>
      <c r="F345" s="1">
        <v>4.2663043478260869</v>
      </c>
      <c r="G345" s="1">
        <v>0.30434782608695654</v>
      </c>
      <c r="H345" s="1">
        <v>0.91847826086956519</v>
      </c>
      <c r="I345" s="1">
        <v>0</v>
      </c>
      <c r="J345" s="1">
        <v>63.638586956521742</v>
      </c>
      <c r="K345" s="1">
        <v>0</v>
      </c>
      <c r="L345" s="1">
        <f t="shared" si="20"/>
        <v>63.638586956521742</v>
      </c>
      <c r="M345" s="1">
        <f t="shared" si="21"/>
        <v>0.35406083696178042</v>
      </c>
      <c r="N345" s="1">
        <v>9.5380434782608692</v>
      </c>
      <c r="O345" s="1">
        <v>0</v>
      </c>
      <c r="P345" s="1">
        <f t="shared" si="22"/>
        <v>9.5380434782608692</v>
      </c>
      <c r="Q345" s="1">
        <f t="shared" si="23"/>
        <v>5.3066037735849059E-2</v>
      </c>
    </row>
    <row r="346" spans="1:17" x14ac:dyDescent="0.25">
      <c r="A346" t="s">
        <v>32</v>
      </c>
      <c r="B346" t="s">
        <v>587</v>
      </c>
      <c r="C346" t="s">
        <v>264</v>
      </c>
      <c r="D346" t="s">
        <v>79</v>
      </c>
      <c r="E346" s="1">
        <v>62.836956521739133</v>
      </c>
      <c r="F346" s="1">
        <v>4.6521739130434785</v>
      </c>
      <c r="G346" s="1">
        <v>0</v>
      </c>
      <c r="H346" s="1">
        <v>0.27173913043478259</v>
      </c>
      <c r="I346" s="1">
        <v>3.1304347826086958</v>
      </c>
      <c r="J346" s="1">
        <v>4.7418478260869561</v>
      </c>
      <c r="K346" s="1">
        <v>19.260869565217391</v>
      </c>
      <c r="L346" s="1">
        <f t="shared" si="20"/>
        <v>24.002717391304348</v>
      </c>
      <c r="M346" s="1">
        <f t="shared" si="21"/>
        <v>0.38198408579830478</v>
      </c>
      <c r="N346" s="1">
        <v>4.9130434782608692</v>
      </c>
      <c r="O346" s="1">
        <v>0</v>
      </c>
      <c r="P346" s="1">
        <f t="shared" si="22"/>
        <v>4.9130434782608692</v>
      </c>
      <c r="Q346" s="1">
        <f t="shared" si="23"/>
        <v>7.8187164850371901E-2</v>
      </c>
    </row>
    <row r="347" spans="1:17" x14ac:dyDescent="0.25">
      <c r="A347" t="s">
        <v>32</v>
      </c>
      <c r="B347" t="s">
        <v>588</v>
      </c>
      <c r="C347" t="s">
        <v>589</v>
      </c>
      <c r="D347" t="s">
        <v>166</v>
      </c>
      <c r="E347" s="1">
        <v>98.826086956521735</v>
      </c>
      <c r="F347" s="1">
        <v>9.4565217391304355</v>
      </c>
      <c r="G347" s="1">
        <v>0.42119565217391303</v>
      </c>
      <c r="H347" s="1">
        <v>0.65217391304347827</v>
      </c>
      <c r="I347" s="1">
        <v>2.2608695652173911</v>
      </c>
      <c r="J347" s="1">
        <v>22.097826086956523</v>
      </c>
      <c r="K347" s="1">
        <v>0</v>
      </c>
      <c r="L347" s="1">
        <f t="shared" si="20"/>
        <v>22.097826086956523</v>
      </c>
      <c r="M347" s="1">
        <f t="shared" si="21"/>
        <v>0.22360316761988563</v>
      </c>
      <c r="N347" s="1">
        <v>3.7581521739130435</v>
      </c>
      <c r="O347" s="1">
        <v>0</v>
      </c>
      <c r="P347" s="1">
        <f t="shared" si="22"/>
        <v>3.7581521739130435</v>
      </c>
      <c r="Q347" s="1">
        <f t="shared" si="23"/>
        <v>3.802793664760229E-2</v>
      </c>
    </row>
    <row r="348" spans="1:17" x14ac:dyDescent="0.25">
      <c r="A348" t="s">
        <v>32</v>
      </c>
      <c r="B348" t="s">
        <v>590</v>
      </c>
      <c r="C348" t="s">
        <v>333</v>
      </c>
      <c r="D348" t="s">
        <v>120</v>
      </c>
      <c r="E348" s="1">
        <v>133.82608695652175</v>
      </c>
      <c r="F348" s="1">
        <v>8.5</v>
      </c>
      <c r="G348" s="1">
        <v>1.0434782608695652</v>
      </c>
      <c r="H348" s="1">
        <v>0</v>
      </c>
      <c r="I348" s="1">
        <v>8.8913043478260878</v>
      </c>
      <c r="J348" s="1">
        <v>4.4347826086956523</v>
      </c>
      <c r="K348" s="1">
        <v>60.565217391304351</v>
      </c>
      <c r="L348" s="1">
        <f t="shared" si="20"/>
        <v>65</v>
      </c>
      <c r="M348" s="1">
        <f t="shared" si="21"/>
        <v>0.48570500324886284</v>
      </c>
      <c r="N348" s="1">
        <v>9.9130434782608692</v>
      </c>
      <c r="O348" s="1">
        <v>5.0217391304347823</v>
      </c>
      <c r="P348" s="1">
        <f t="shared" si="22"/>
        <v>14.934782608695652</v>
      </c>
      <c r="Q348" s="1">
        <f t="shared" si="23"/>
        <v>0.11159844054580896</v>
      </c>
    </row>
    <row r="349" spans="1:17" x14ac:dyDescent="0.25">
      <c r="A349" t="s">
        <v>32</v>
      </c>
      <c r="B349" t="s">
        <v>591</v>
      </c>
      <c r="C349" t="s">
        <v>56</v>
      </c>
      <c r="D349" t="s">
        <v>57</v>
      </c>
      <c r="E349" s="1">
        <v>162.16304347826087</v>
      </c>
      <c r="F349" s="1">
        <v>5.0434782608695654</v>
      </c>
      <c r="G349" s="1">
        <v>0.7891304347826088</v>
      </c>
      <c r="H349" s="1">
        <v>1.0231521739130434</v>
      </c>
      <c r="I349" s="1">
        <v>5.0760869565217392</v>
      </c>
      <c r="J349" s="1">
        <v>0</v>
      </c>
      <c r="K349" s="1">
        <v>18.060652173913038</v>
      </c>
      <c r="L349" s="1">
        <f t="shared" si="20"/>
        <v>18.060652173913038</v>
      </c>
      <c r="M349" s="1">
        <f t="shared" si="21"/>
        <v>0.11137341644882361</v>
      </c>
      <c r="N349" s="1">
        <v>8.8981521739130436</v>
      </c>
      <c r="O349" s="1">
        <v>0</v>
      </c>
      <c r="P349" s="1">
        <f t="shared" si="22"/>
        <v>8.8981521739130436</v>
      </c>
      <c r="Q349" s="1">
        <f t="shared" si="23"/>
        <v>5.4871640190361282E-2</v>
      </c>
    </row>
    <row r="350" spans="1:17" x14ac:dyDescent="0.25">
      <c r="A350" t="s">
        <v>32</v>
      </c>
      <c r="B350" t="s">
        <v>592</v>
      </c>
      <c r="C350" t="s">
        <v>78</v>
      </c>
      <c r="D350" t="s">
        <v>79</v>
      </c>
      <c r="E350" s="1">
        <v>120.65217391304348</v>
      </c>
      <c r="F350" s="1">
        <v>5.0434782608695654</v>
      </c>
      <c r="G350" s="1">
        <v>1.0815217391304348</v>
      </c>
      <c r="H350" s="1">
        <v>0</v>
      </c>
      <c r="I350" s="1">
        <v>4.6521739130434785</v>
      </c>
      <c r="J350" s="1">
        <v>9.8548913043478255</v>
      </c>
      <c r="K350" s="1">
        <v>20.707717391304342</v>
      </c>
      <c r="L350" s="1">
        <f t="shared" si="20"/>
        <v>30.562608695652166</v>
      </c>
      <c r="M350" s="1">
        <f t="shared" si="21"/>
        <v>0.25331171171171163</v>
      </c>
      <c r="N350" s="1">
        <v>10.077717391304347</v>
      </c>
      <c r="O350" s="1">
        <v>0.71413043478260874</v>
      </c>
      <c r="P350" s="1">
        <f t="shared" si="22"/>
        <v>10.791847826086956</v>
      </c>
      <c r="Q350" s="1">
        <f t="shared" si="23"/>
        <v>8.9445945945945932E-2</v>
      </c>
    </row>
    <row r="351" spans="1:17" x14ac:dyDescent="0.25">
      <c r="A351" t="s">
        <v>32</v>
      </c>
      <c r="B351" t="s">
        <v>593</v>
      </c>
      <c r="C351" t="s">
        <v>594</v>
      </c>
      <c r="D351" t="s">
        <v>67</v>
      </c>
      <c r="E351" s="1">
        <v>163.58695652173913</v>
      </c>
      <c r="F351" s="1">
        <v>4.6304347826086953</v>
      </c>
      <c r="G351" s="1">
        <v>0.7891304347826088</v>
      </c>
      <c r="H351" s="1">
        <v>0.58293478260869569</v>
      </c>
      <c r="I351" s="1">
        <v>6.25</v>
      </c>
      <c r="J351" s="1">
        <v>0</v>
      </c>
      <c r="K351" s="1">
        <v>15.03989130434783</v>
      </c>
      <c r="L351" s="1">
        <f t="shared" si="20"/>
        <v>15.03989130434783</v>
      </c>
      <c r="M351" s="1">
        <f t="shared" si="21"/>
        <v>9.1938205980066467E-2</v>
      </c>
      <c r="N351" s="1">
        <v>15.108260869565216</v>
      </c>
      <c r="O351" s="1">
        <v>0</v>
      </c>
      <c r="P351" s="1">
        <f t="shared" si="22"/>
        <v>15.108260869565216</v>
      </c>
      <c r="Q351" s="1">
        <f t="shared" si="23"/>
        <v>9.2356146179401993E-2</v>
      </c>
    </row>
    <row r="352" spans="1:17" x14ac:dyDescent="0.25">
      <c r="A352" t="s">
        <v>32</v>
      </c>
      <c r="B352" t="s">
        <v>595</v>
      </c>
      <c r="C352" t="s">
        <v>71</v>
      </c>
      <c r="D352" t="s">
        <v>57</v>
      </c>
      <c r="E352" s="1">
        <v>152.64130434782609</v>
      </c>
      <c r="F352" s="1">
        <v>16.358695652173914</v>
      </c>
      <c r="G352" s="1">
        <v>1.1304347826086956</v>
      </c>
      <c r="H352" s="1">
        <v>1.048913043478261</v>
      </c>
      <c r="I352" s="1">
        <v>7.5652173913043477</v>
      </c>
      <c r="J352" s="1">
        <v>3.8260869565217392</v>
      </c>
      <c r="K352" s="1">
        <v>24.036956521739143</v>
      </c>
      <c r="L352" s="1">
        <f t="shared" si="20"/>
        <v>27.863043478260881</v>
      </c>
      <c r="M352" s="1">
        <f t="shared" si="21"/>
        <v>0.18253934344513287</v>
      </c>
      <c r="N352" s="1">
        <v>10.434782608695652</v>
      </c>
      <c r="O352" s="1">
        <v>0</v>
      </c>
      <c r="P352" s="1">
        <f t="shared" si="22"/>
        <v>10.434782608695652</v>
      </c>
      <c r="Q352" s="1">
        <f t="shared" si="23"/>
        <v>6.8361461226233711E-2</v>
      </c>
    </row>
    <row r="353" spans="1:17" x14ac:dyDescent="0.25">
      <c r="A353" t="s">
        <v>32</v>
      </c>
      <c r="B353" t="s">
        <v>596</v>
      </c>
      <c r="C353" t="s">
        <v>105</v>
      </c>
      <c r="D353" t="s">
        <v>101</v>
      </c>
      <c r="E353" s="1">
        <v>131.18478260869566</v>
      </c>
      <c r="F353" s="1">
        <v>4.8260869565217392</v>
      </c>
      <c r="G353" s="1">
        <v>0.45652173913043476</v>
      </c>
      <c r="H353" s="1">
        <v>0</v>
      </c>
      <c r="I353" s="1">
        <v>2.9673913043478262</v>
      </c>
      <c r="J353" s="1">
        <v>0</v>
      </c>
      <c r="K353" s="1">
        <v>33.209673913043481</v>
      </c>
      <c r="L353" s="1">
        <f t="shared" si="20"/>
        <v>33.209673913043481</v>
      </c>
      <c r="M353" s="1">
        <f t="shared" si="21"/>
        <v>0.2531518767089237</v>
      </c>
      <c r="N353" s="1">
        <v>3.7409782608695648</v>
      </c>
      <c r="O353" s="1">
        <v>5.4782608695652177</v>
      </c>
      <c r="P353" s="1">
        <f t="shared" si="22"/>
        <v>9.2192391304347829</v>
      </c>
      <c r="Q353" s="1">
        <f t="shared" si="23"/>
        <v>7.0276742066451237E-2</v>
      </c>
    </row>
    <row r="354" spans="1:17" x14ac:dyDescent="0.25">
      <c r="A354" t="s">
        <v>32</v>
      </c>
      <c r="B354" t="s">
        <v>597</v>
      </c>
      <c r="C354" t="s">
        <v>187</v>
      </c>
      <c r="D354" t="s">
        <v>113</v>
      </c>
      <c r="E354" s="1">
        <v>60.815217391304351</v>
      </c>
      <c r="F354" s="1">
        <v>4.7826086956521738</v>
      </c>
      <c r="G354" s="1">
        <v>0.13043478260869565</v>
      </c>
      <c r="H354" s="1">
        <v>0.3</v>
      </c>
      <c r="I354" s="1">
        <v>1.1304347826086956</v>
      </c>
      <c r="J354" s="1">
        <v>4.3478260869565215</v>
      </c>
      <c r="K354" s="1">
        <v>38.487500000000011</v>
      </c>
      <c r="L354" s="1">
        <f t="shared" si="20"/>
        <v>42.835326086956535</v>
      </c>
      <c r="M354" s="1">
        <f t="shared" si="21"/>
        <v>0.70435210008936566</v>
      </c>
      <c r="N354" s="1">
        <v>9.6747826086956543</v>
      </c>
      <c r="O354" s="1">
        <v>0</v>
      </c>
      <c r="P354" s="1">
        <f t="shared" si="22"/>
        <v>9.6747826086956543</v>
      </c>
      <c r="Q354" s="1">
        <f t="shared" si="23"/>
        <v>0.15908489722966937</v>
      </c>
    </row>
    <row r="355" spans="1:17" x14ac:dyDescent="0.25">
      <c r="A355" t="s">
        <v>32</v>
      </c>
      <c r="B355" t="s">
        <v>598</v>
      </c>
      <c r="C355" t="s">
        <v>478</v>
      </c>
      <c r="D355" t="s">
        <v>38</v>
      </c>
      <c r="E355" s="1">
        <v>124.56521739130434</v>
      </c>
      <c r="F355" s="1">
        <v>5.0434782608695654</v>
      </c>
      <c r="G355" s="1">
        <v>0.52369565217391245</v>
      </c>
      <c r="H355" s="1">
        <v>0.18043478260869567</v>
      </c>
      <c r="I355" s="1">
        <v>5.1739130434782608</v>
      </c>
      <c r="J355" s="1">
        <v>0</v>
      </c>
      <c r="K355" s="1">
        <v>16.797499999999992</v>
      </c>
      <c r="L355" s="1">
        <f t="shared" si="20"/>
        <v>16.797499999999992</v>
      </c>
      <c r="M355" s="1">
        <f t="shared" si="21"/>
        <v>0.13484904013961599</v>
      </c>
      <c r="N355" s="1">
        <v>7.7173913043478262</v>
      </c>
      <c r="O355" s="1">
        <v>4.4347826086956523</v>
      </c>
      <c r="P355" s="1">
        <f t="shared" si="22"/>
        <v>12.152173913043478</v>
      </c>
      <c r="Q355" s="1">
        <f t="shared" si="23"/>
        <v>9.7556719022687616E-2</v>
      </c>
    </row>
    <row r="356" spans="1:17" x14ac:dyDescent="0.25">
      <c r="A356" t="s">
        <v>32</v>
      </c>
      <c r="B356" t="s">
        <v>599</v>
      </c>
      <c r="C356" t="s">
        <v>253</v>
      </c>
      <c r="D356" t="s">
        <v>101</v>
      </c>
      <c r="E356" s="1">
        <v>152.63043478260869</v>
      </c>
      <c r="F356" s="1">
        <v>5.3260869565217392</v>
      </c>
      <c r="G356" s="1">
        <v>0.11630434782608695</v>
      </c>
      <c r="H356" s="1">
        <v>0</v>
      </c>
      <c r="I356" s="1">
        <v>4.8695652173913047</v>
      </c>
      <c r="J356" s="1">
        <v>5.3641304347826084</v>
      </c>
      <c r="K356" s="1">
        <v>23.412391304347828</v>
      </c>
      <c r="L356" s="1">
        <f t="shared" si="20"/>
        <v>28.776521739130438</v>
      </c>
      <c r="M356" s="1">
        <f t="shared" si="21"/>
        <v>0.18853724540663727</v>
      </c>
      <c r="N356" s="1">
        <v>9.695652173913043</v>
      </c>
      <c r="O356" s="1">
        <v>0</v>
      </c>
      <c r="P356" s="1">
        <f t="shared" si="22"/>
        <v>9.695652173913043</v>
      </c>
      <c r="Q356" s="1">
        <f t="shared" si="23"/>
        <v>6.3523714570573986E-2</v>
      </c>
    </row>
    <row r="357" spans="1:17" x14ac:dyDescent="0.25">
      <c r="A357" t="s">
        <v>32</v>
      </c>
      <c r="B357" t="s">
        <v>600</v>
      </c>
      <c r="C357" t="s">
        <v>198</v>
      </c>
      <c r="D357" t="s">
        <v>113</v>
      </c>
      <c r="E357" s="1">
        <v>27.760869565217391</v>
      </c>
      <c r="F357" s="1">
        <v>4.4347826086956523</v>
      </c>
      <c r="G357" s="1">
        <v>0.43478260869565216</v>
      </c>
      <c r="H357" s="1">
        <v>0.19565217391304349</v>
      </c>
      <c r="I357" s="1">
        <v>1.9565217391304348</v>
      </c>
      <c r="J357" s="1">
        <v>1.9021739130434783</v>
      </c>
      <c r="K357" s="1">
        <v>10.328804347826088</v>
      </c>
      <c r="L357" s="1">
        <f t="shared" si="20"/>
        <v>12.230978260869566</v>
      </c>
      <c r="M357" s="1">
        <f t="shared" si="21"/>
        <v>0.44058339859044643</v>
      </c>
      <c r="N357" s="1">
        <v>4.7418478260869561</v>
      </c>
      <c r="O357" s="1">
        <v>0</v>
      </c>
      <c r="P357" s="1">
        <f t="shared" si="22"/>
        <v>4.7418478260869561</v>
      </c>
      <c r="Q357" s="1">
        <f t="shared" si="23"/>
        <v>0.17081049334377446</v>
      </c>
    </row>
    <row r="358" spans="1:17" x14ac:dyDescent="0.25">
      <c r="A358" t="s">
        <v>32</v>
      </c>
      <c r="B358" t="s">
        <v>601</v>
      </c>
      <c r="C358" t="s">
        <v>602</v>
      </c>
      <c r="D358" t="s">
        <v>57</v>
      </c>
      <c r="E358" s="1">
        <v>14</v>
      </c>
      <c r="F358" s="1">
        <v>5.0434782608695654</v>
      </c>
      <c r="G358" s="1">
        <v>1.3152173913043479</v>
      </c>
      <c r="H358" s="1">
        <v>0.13043478260869565</v>
      </c>
      <c r="I358" s="1">
        <v>0.84782608695652173</v>
      </c>
      <c r="J358" s="1">
        <v>8.8858695652173907</v>
      </c>
      <c r="K358" s="1">
        <v>18.6875</v>
      </c>
      <c r="L358" s="1">
        <f t="shared" si="20"/>
        <v>27.573369565217391</v>
      </c>
      <c r="M358" s="1">
        <f t="shared" si="21"/>
        <v>1.9695263975155279</v>
      </c>
      <c r="N358" s="1">
        <v>4.9670652173913048</v>
      </c>
      <c r="O358" s="1">
        <v>0</v>
      </c>
      <c r="P358" s="1">
        <f t="shared" si="22"/>
        <v>4.9670652173913048</v>
      </c>
      <c r="Q358" s="1">
        <f t="shared" si="23"/>
        <v>0.35479037267080749</v>
      </c>
    </row>
    <row r="359" spans="1:17" x14ac:dyDescent="0.25">
      <c r="A359" t="s">
        <v>32</v>
      </c>
      <c r="B359" t="s">
        <v>603</v>
      </c>
      <c r="C359" t="s">
        <v>175</v>
      </c>
      <c r="D359" t="s">
        <v>57</v>
      </c>
      <c r="E359" s="1">
        <v>170.92391304347825</v>
      </c>
      <c r="F359" s="1">
        <v>63.7033695652174</v>
      </c>
      <c r="G359" s="1">
        <v>0</v>
      </c>
      <c r="H359" s="1">
        <v>0</v>
      </c>
      <c r="I359" s="1">
        <v>0</v>
      </c>
      <c r="J359" s="1">
        <v>0</v>
      </c>
      <c r="K359" s="1">
        <v>50.947717391304373</v>
      </c>
      <c r="L359" s="1">
        <f t="shared" si="20"/>
        <v>50.947717391304373</v>
      </c>
      <c r="M359" s="1">
        <f t="shared" si="21"/>
        <v>0.29807249602543734</v>
      </c>
      <c r="N359" s="1">
        <v>9.5652173913043477</v>
      </c>
      <c r="O359" s="1">
        <v>0</v>
      </c>
      <c r="P359" s="1">
        <f t="shared" si="22"/>
        <v>9.5652173913043477</v>
      </c>
      <c r="Q359" s="1">
        <f t="shared" si="23"/>
        <v>5.5961844197138316E-2</v>
      </c>
    </row>
    <row r="360" spans="1:17" x14ac:dyDescent="0.25">
      <c r="A360" t="s">
        <v>32</v>
      </c>
      <c r="B360" t="s">
        <v>604</v>
      </c>
      <c r="C360" t="s">
        <v>605</v>
      </c>
      <c r="D360" t="s">
        <v>41</v>
      </c>
      <c r="E360" s="1">
        <v>88.619565217391298</v>
      </c>
      <c r="F360" s="1">
        <v>5.7391304347826084</v>
      </c>
      <c r="G360" s="1">
        <v>0.38043478260869568</v>
      </c>
      <c r="H360" s="1">
        <v>0.53999999999999992</v>
      </c>
      <c r="I360" s="1">
        <v>4.5652173913043477</v>
      </c>
      <c r="J360" s="1">
        <v>5.3043478260869561</v>
      </c>
      <c r="K360" s="1">
        <v>37.763913043478261</v>
      </c>
      <c r="L360" s="1">
        <f t="shared" si="20"/>
        <v>43.068260869565215</v>
      </c>
      <c r="M360" s="1">
        <f t="shared" si="21"/>
        <v>0.4859904329694591</v>
      </c>
      <c r="N360" s="1">
        <v>7.692499999999999</v>
      </c>
      <c r="O360" s="1">
        <v>0</v>
      </c>
      <c r="P360" s="1">
        <f t="shared" si="22"/>
        <v>7.692499999999999</v>
      </c>
      <c r="Q360" s="1">
        <f t="shared" si="23"/>
        <v>8.6803630565436038E-2</v>
      </c>
    </row>
    <row r="361" spans="1:17" x14ac:dyDescent="0.25">
      <c r="A361" t="s">
        <v>32</v>
      </c>
      <c r="B361" t="s">
        <v>606</v>
      </c>
      <c r="C361" t="s">
        <v>103</v>
      </c>
      <c r="D361" t="s">
        <v>67</v>
      </c>
      <c r="E361" s="1">
        <v>109.58695652173913</v>
      </c>
      <c r="F361" s="1">
        <v>4.8695652173913047</v>
      </c>
      <c r="G361" s="1">
        <v>0.52369565217391245</v>
      </c>
      <c r="H361" s="1">
        <v>0.44293478260869568</v>
      </c>
      <c r="I361" s="1">
        <v>2.6956521739130435</v>
      </c>
      <c r="J361" s="1">
        <v>0</v>
      </c>
      <c r="K361" s="1">
        <v>11.807065217391301</v>
      </c>
      <c r="L361" s="1">
        <f t="shared" si="20"/>
        <v>11.807065217391301</v>
      </c>
      <c r="M361" s="1">
        <f t="shared" si="21"/>
        <v>0.10774151953977383</v>
      </c>
      <c r="N361" s="1">
        <v>10.173913043478262</v>
      </c>
      <c r="O361" s="1">
        <v>0</v>
      </c>
      <c r="P361" s="1">
        <f t="shared" si="22"/>
        <v>10.173913043478262</v>
      </c>
      <c r="Q361" s="1">
        <f t="shared" si="23"/>
        <v>9.2838722475699284E-2</v>
      </c>
    </row>
    <row r="362" spans="1:17" x14ac:dyDescent="0.25">
      <c r="A362" t="s">
        <v>32</v>
      </c>
      <c r="B362" t="s">
        <v>607</v>
      </c>
      <c r="C362" t="s">
        <v>608</v>
      </c>
      <c r="D362" t="s">
        <v>113</v>
      </c>
      <c r="E362" s="1">
        <v>105.95652173913044</v>
      </c>
      <c r="F362" s="1">
        <v>5.3804347826086953</v>
      </c>
      <c r="G362" s="1">
        <v>0</v>
      </c>
      <c r="H362" s="1">
        <v>0</v>
      </c>
      <c r="I362" s="1">
        <v>0</v>
      </c>
      <c r="J362" s="1">
        <v>0</v>
      </c>
      <c r="K362" s="1">
        <v>14.016304347826088</v>
      </c>
      <c r="L362" s="1">
        <f t="shared" si="20"/>
        <v>14.016304347826088</v>
      </c>
      <c r="M362" s="1">
        <f t="shared" si="21"/>
        <v>0.1322835453426344</v>
      </c>
      <c r="N362" s="1">
        <v>0.92934782608695654</v>
      </c>
      <c r="O362" s="1">
        <v>4.2826086956521738</v>
      </c>
      <c r="P362" s="1">
        <f t="shared" si="22"/>
        <v>5.2119565217391308</v>
      </c>
      <c r="Q362" s="1">
        <f t="shared" si="23"/>
        <v>4.9189577349199841E-2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08BB0-EEE4-46E9-9C04-EBA31E8158F0}">
  <dimension ref="B2:C7"/>
  <sheetViews>
    <sheetView workbookViewId="0">
      <selection activeCell="C6" sqref="C6"/>
    </sheetView>
  </sheetViews>
  <sheetFormatPr defaultRowHeight="15" x14ac:dyDescent="0.25"/>
  <cols>
    <col min="2" max="2" width="28" bestFit="1" customWidth="1"/>
    <col min="3" max="3" width="19.140625" customWidth="1"/>
  </cols>
  <sheetData>
    <row r="2" spans="2:3" x14ac:dyDescent="0.25">
      <c r="B2" s="22" t="s">
        <v>609</v>
      </c>
      <c r="C2" s="23"/>
    </row>
    <row r="3" spans="2:3" x14ac:dyDescent="0.25">
      <c r="B3" s="7" t="s">
        <v>610</v>
      </c>
      <c r="C3" s="8">
        <f>SUM(Table1[MDS Census])</f>
        <v>43017.934782608711</v>
      </c>
    </row>
    <row r="4" spans="2:3" x14ac:dyDescent="0.25">
      <c r="B4" s="7" t="s">
        <v>611</v>
      </c>
      <c r="C4" s="8">
        <f>SUM(Table1[Total Care Staffing Hours])</f>
        <v>141082.45608695649</v>
      </c>
    </row>
    <row r="5" spans="2:3" ht="15.75" thickBot="1" x14ac:dyDescent="0.3">
      <c r="B5" s="7" t="s">
        <v>612</v>
      </c>
      <c r="C5" s="8">
        <f>SUM(Table1[RN Hours])</f>
        <v>20325.638804347822</v>
      </c>
    </row>
    <row r="6" spans="2:3" x14ac:dyDescent="0.25">
      <c r="B6" s="9" t="s">
        <v>613</v>
      </c>
      <c r="C6" s="10">
        <f>C4/C3</f>
        <v>3.2796194610437994</v>
      </c>
    </row>
    <row r="7" spans="2:3" ht="15.75" thickBot="1" x14ac:dyDescent="0.3">
      <c r="B7" s="11" t="s">
        <v>614</v>
      </c>
      <c r="C7" s="12">
        <f>C5/C3</f>
        <v>0.47249220370674488</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BFFB5-157C-4C25-BADC-BBE5E4033290}">
  <dimension ref="A2:E12"/>
  <sheetViews>
    <sheetView zoomScaleNormal="100" workbookViewId="0">
      <selection activeCell="A18" sqref="A18"/>
    </sheetView>
  </sheetViews>
  <sheetFormatPr defaultColWidth="8.85546875" defaultRowHeight="15.75" x14ac:dyDescent="0.25"/>
  <cols>
    <col min="1" max="1" width="48.42578125" style="13" customWidth="1"/>
    <col min="2" max="2" width="6.85546875" style="13" customWidth="1"/>
    <col min="3" max="3" width="8.85546875" style="13"/>
    <col min="4" max="4" width="111.28515625" style="13" customWidth="1"/>
    <col min="5" max="5" width="56.42578125" style="13" customWidth="1"/>
    <col min="6" max="16384" width="8.85546875" style="13"/>
  </cols>
  <sheetData>
    <row r="2" spans="1:5" ht="78.75" x14ac:dyDescent="0.25">
      <c r="A2" s="24" t="s">
        <v>615</v>
      </c>
      <c r="B2" s="25"/>
      <c r="D2" s="21" t="s">
        <v>620</v>
      </c>
      <c r="E2" s="14"/>
    </row>
    <row r="3" spans="1:5" ht="31.5" x14ac:dyDescent="0.25">
      <c r="A3" s="15" t="s">
        <v>616</v>
      </c>
      <c r="B3" s="16">
        <f>'State Average &amp; Calculations'!C6</f>
        <v>3.2796194610437994</v>
      </c>
      <c r="D3" s="26" t="s">
        <v>617</v>
      </c>
    </row>
    <row r="4" spans="1:5" x14ac:dyDescent="0.25">
      <c r="A4" s="17" t="s">
        <v>618</v>
      </c>
      <c r="B4" s="18">
        <f>'State Average &amp; Calculations'!C7</f>
        <v>0.47249220370674488</v>
      </c>
      <c r="D4" s="27"/>
    </row>
    <row r="5" spans="1:5" x14ac:dyDescent="0.25">
      <c r="D5" s="27"/>
    </row>
    <row r="6" spans="1:5" x14ac:dyDescent="0.25">
      <c r="D6" s="28"/>
    </row>
    <row r="7" spans="1:5" ht="78.75" x14ac:dyDescent="0.25">
      <c r="D7" s="19" t="s">
        <v>30</v>
      </c>
    </row>
    <row r="8" spans="1:5" x14ac:dyDescent="0.25">
      <c r="D8" s="26" t="s">
        <v>31</v>
      </c>
    </row>
    <row r="9" spans="1:5" x14ac:dyDescent="0.25">
      <c r="D9" s="27"/>
    </row>
    <row r="10" spans="1:5" x14ac:dyDescent="0.25">
      <c r="D10" s="27"/>
    </row>
    <row r="11" spans="1:5" x14ac:dyDescent="0.25">
      <c r="D11" s="28"/>
    </row>
    <row r="12" spans="1:5" x14ac:dyDescent="0.25">
      <c r="D12" s="20" t="s">
        <v>619</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Donald Vanarelli</cp:lastModifiedBy>
  <dcterms:created xsi:type="dcterms:W3CDTF">2019-11-06T15:52:29Z</dcterms:created>
  <dcterms:modified xsi:type="dcterms:W3CDTF">2020-03-03T21:37:40Z</dcterms:modified>
</cp:coreProperties>
</file>